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ate1904="1" codeName="ThisWorkbook" defaultThemeVersion="124226"/>
  <mc:AlternateContent xmlns:mc="http://schemas.openxmlformats.org/markup-compatibility/2006">
    <mc:Choice Requires="x15">
      <x15ac:absPath xmlns:x15ac="http://schemas.microsoft.com/office/spreadsheetml/2010/11/ac" url="https://d.docs.live.net/3f166166838615f0/デスクトップ/20240923_フレッシュカップ/エントリーシート/"/>
    </mc:Choice>
  </mc:AlternateContent>
  <xr:revisionPtr revIDLastSave="11" documentId="8_{8D0395CA-9ED5-4F89-83F0-8A364452D18C}" xr6:coauthVersionLast="47" xr6:coauthVersionMax="47" xr10:uidLastSave="{53CC200F-47F6-4C3A-BFA5-3E337439B300}"/>
  <bookViews>
    <workbookView xWindow="1520" yWindow="600" windowWidth="16900" windowHeight="9480" tabRatio="640" xr2:uid="{00000000-000D-0000-FFFF-FFFF00000000}"/>
  </bookViews>
  <sheets>
    <sheet name="入力マニュアル" sheetId="7" r:id="rId1"/>
    <sheet name="入力シート" sheetId="1" r:id="rId2"/>
    <sheet name="確認シート（印刷版）" sheetId="5" r:id="rId3"/>
    <sheet name="FRシート" sheetId="9" r:id="rId4"/>
    <sheet name="リスト" sheetId="10" state="hidden" r:id="rId5"/>
    <sheet name="WORK" sheetId="12" state="hidden" r:id="rId6"/>
  </sheets>
  <definedNames>
    <definedName name="_xlnm.Print_Area" localSheetId="3">FRシート!$A$1:$N$43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7" i="9" l="1"/>
  <c r="B6" i="9"/>
  <c r="B5" i="9"/>
  <c r="I4" i="12"/>
  <c r="I5" i="12"/>
  <c r="I6" i="12"/>
  <c r="I7" i="12"/>
  <c r="I8" i="12"/>
  <c r="I9" i="12"/>
  <c r="I10" i="12"/>
  <c r="I11" i="12"/>
  <c r="I12" i="12"/>
  <c r="I13" i="12"/>
  <c r="I14" i="12"/>
  <c r="I15" i="12"/>
  <c r="I16" i="12"/>
  <c r="I17" i="12"/>
  <c r="I18" i="12"/>
  <c r="I19" i="12"/>
  <c r="I20" i="12"/>
  <c r="I21" i="12"/>
  <c r="I22" i="12"/>
  <c r="I23" i="12"/>
  <c r="I24" i="12"/>
  <c r="I25" i="12"/>
  <c r="I26" i="12"/>
  <c r="I27" i="12"/>
  <c r="I28" i="12"/>
  <c r="I29" i="12"/>
  <c r="I30" i="12"/>
  <c r="I31" i="12"/>
  <c r="I32" i="12"/>
  <c r="I33" i="12"/>
  <c r="I34" i="12"/>
  <c r="I35" i="12"/>
  <c r="I36" i="12"/>
  <c r="I37" i="12"/>
  <c r="I38" i="12"/>
  <c r="I39" i="12"/>
  <c r="I40" i="12"/>
  <c r="I41" i="12"/>
  <c r="I42" i="12"/>
  <c r="I43" i="12"/>
  <c r="I44" i="12"/>
  <c r="I45" i="12"/>
  <c r="I46" i="12"/>
  <c r="I47" i="12"/>
  <c r="I48" i="12"/>
  <c r="I49" i="12"/>
  <c r="I50" i="12"/>
  <c r="I51" i="12"/>
  <c r="I52" i="12"/>
  <c r="I3" i="12"/>
  <c r="M52" i="12"/>
  <c r="K52" i="12"/>
  <c r="J52" i="12"/>
  <c r="G52" i="12"/>
  <c r="E52" i="12"/>
  <c r="D52" i="12"/>
  <c r="B52" i="12"/>
  <c r="A52" i="12"/>
  <c r="M51" i="12"/>
  <c r="K51" i="12"/>
  <c r="J51" i="12"/>
  <c r="G51" i="12"/>
  <c r="E51" i="12"/>
  <c r="D51" i="12"/>
  <c r="B51" i="12"/>
  <c r="A51" i="12"/>
  <c r="M50" i="12"/>
  <c r="K50" i="12"/>
  <c r="J50" i="12"/>
  <c r="G50" i="12"/>
  <c r="E50" i="12"/>
  <c r="D50" i="12"/>
  <c r="B50" i="12"/>
  <c r="A50" i="12"/>
  <c r="M49" i="12"/>
  <c r="K49" i="12"/>
  <c r="J49" i="12"/>
  <c r="G49" i="12"/>
  <c r="E49" i="12"/>
  <c r="D49" i="12"/>
  <c r="B49" i="12"/>
  <c r="A49" i="12"/>
  <c r="M48" i="12"/>
  <c r="K48" i="12"/>
  <c r="J48" i="12"/>
  <c r="G48" i="12"/>
  <c r="E48" i="12"/>
  <c r="D48" i="12"/>
  <c r="B48" i="12"/>
  <c r="A48" i="12"/>
  <c r="M47" i="12"/>
  <c r="K47" i="12"/>
  <c r="J47" i="12"/>
  <c r="G47" i="12"/>
  <c r="E47" i="12"/>
  <c r="D47" i="12"/>
  <c r="B47" i="12"/>
  <c r="A47" i="12"/>
  <c r="M46" i="12"/>
  <c r="K46" i="12"/>
  <c r="J46" i="12"/>
  <c r="G46" i="12"/>
  <c r="E46" i="12"/>
  <c r="D46" i="12"/>
  <c r="B46" i="12"/>
  <c r="A46" i="12"/>
  <c r="M45" i="12"/>
  <c r="K45" i="12"/>
  <c r="J45" i="12"/>
  <c r="G45" i="12"/>
  <c r="E45" i="12"/>
  <c r="D45" i="12"/>
  <c r="B45" i="12"/>
  <c r="A45" i="12"/>
  <c r="M44" i="12"/>
  <c r="K44" i="12"/>
  <c r="J44" i="12"/>
  <c r="G44" i="12"/>
  <c r="E44" i="12"/>
  <c r="D44" i="12"/>
  <c r="B44" i="12"/>
  <c r="A44" i="12"/>
  <c r="M43" i="12"/>
  <c r="K43" i="12"/>
  <c r="J43" i="12"/>
  <c r="G43" i="12"/>
  <c r="E43" i="12"/>
  <c r="D43" i="12"/>
  <c r="B43" i="12"/>
  <c r="A43" i="12"/>
  <c r="M42" i="12"/>
  <c r="K42" i="12"/>
  <c r="J42" i="12"/>
  <c r="G42" i="12"/>
  <c r="E42" i="12"/>
  <c r="D42" i="12"/>
  <c r="B42" i="12"/>
  <c r="A42" i="12"/>
  <c r="M41" i="12"/>
  <c r="K41" i="12"/>
  <c r="J41" i="12"/>
  <c r="G41" i="12"/>
  <c r="E41" i="12"/>
  <c r="D41" i="12"/>
  <c r="B41" i="12"/>
  <c r="A41" i="12"/>
  <c r="M40" i="12"/>
  <c r="K40" i="12"/>
  <c r="J40" i="12"/>
  <c r="G40" i="12"/>
  <c r="E40" i="12"/>
  <c r="D40" i="12"/>
  <c r="B40" i="12"/>
  <c r="A40" i="12"/>
  <c r="M39" i="12"/>
  <c r="K39" i="12"/>
  <c r="J39" i="12"/>
  <c r="G39" i="12"/>
  <c r="E39" i="12"/>
  <c r="D39" i="12"/>
  <c r="B39" i="12"/>
  <c r="A39" i="12"/>
  <c r="M38" i="12"/>
  <c r="K38" i="12"/>
  <c r="J38" i="12"/>
  <c r="G38" i="12"/>
  <c r="E38" i="12"/>
  <c r="D38" i="12"/>
  <c r="B38" i="12"/>
  <c r="A38" i="12"/>
  <c r="M37" i="12"/>
  <c r="K37" i="12"/>
  <c r="J37" i="12"/>
  <c r="G37" i="12"/>
  <c r="E37" i="12"/>
  <c r="D37" i="12"/>
  <c r="B37" i="12"/>
  <c r="A37" i="12"/>
  <c r="M36" i="12"/>
  <c r="K36" i="12"/>
  <c r="J36" i="12"/>
  <c r="G36" i="12"/>
  <c r="E36" i="12"/>
  <c r="D36" i="12"/>
  <c r="B36" i="12"/>
  <c r="A36" i="12"/>
  <c r="M35" i="12"/>
  <c r="K35" i="12"/>
  <c r="J35" i="12"/>
  <c r="G35" i="12"/>
  <c r="E35" i="12"/>
  <c r="D35" i="12"/>
  <c r="B35" i="12"/>
  <c r="A35" i="12"/>
  <c r="M34" i="12"/>
  <c r="K34" i="12"/>
  <c r="J34" i="12"/>
  <c r="G34" i="12"/>
  <c r="E34" i="12"/>
  <c r="D34" i="12"/>
  <c r="B34" i="12"/>
  <c r="A34" i="12"/>
  <c r="M33" i="12"/>
  <c r="K33" i="12"/>
  <c r="J33" i="12"/>
  <c r="G33" i="12"/>
  <c r="E33" i="12"/>
  <c r="D33" i="12"/>
  <c r="B33" i="12"/>
  <c r="A33" i="12"/>
  <c r="M32" i="12"/>
  <c r="K32" i="12"/>
  <c r="J32" i="12"/>
  <c r="G32" i="12"/>
  <c r="E32" i="12"/>
  <c r="D32" i="12"/>
  <c r="B32" i="12"/>
  <c r="A32" i="12"/>
  <c r="M31" i="12"/>
  <c r="K31" i="12"/>
  <c r="J31" i="12"/>
  <c r="G31" i="12"/>
  <c r="E31" i="12"/>
  <c r="D31" i="12"/>
  <c r="B31" i="12"/>
  <c r="A31" i="12"/>
  <c r="M30" i="12"/>
  <c r="K30" i="12"/>
  <c r="J30" i="12"/>
  <c r="G30" i="12"/>
  <c r="E30" i="12"/>
  <c r="D30" i="12"/>
  <c r="B30" i="12"/>
  <c r="A30" i="12"/>
  <c r="M29" i="12"/>
  <c r="K29" i="12"/>
  <c r="J29" i="12"/>
  <c r="G29" i="12"/>
  <c r="E29" i="12"/>
  <c r="D29" i="12"/>
  <c r="B29" i="12"/>
  <c r="A29" i="12"/>
  <c r="M28" i="12"/>
  <c r="K28" i="12"/>
  <c r="J28" i="12"/>
  <c r="G28" i="12"/>
  <c r="E28" i="12"/>
  <c r="D28" i="12"/>
  <c r="B28" i="12"/>
  <c r="A28" i="12"/>
  <c r="M27" i="12"/>
  <c r="K27" i="12"/>
  <c r="J27" i="12"/>
  <c r="G27" i="12"/>
  <c r="E27" i="12"/>
  <c r="D27" i="12"/>
  <c r="B27" i="12"/>
  <c r="A27" i="12"/>
  <c r="M26" i="12"/>
  <c r="K26" i="12"/>
  <c r="J26" i="12"/>
  <c r="G26" i="12"/>
  <c r="E26" i="12"/>
  <c r="D26" i="12"/>
  <c r="B26" i="12"/>
  <c r="A26" i="12"/>
  <c r="M25" i="12"/>
  <c r="K25" i="12"/>
  <c r="J25" i="12"/>
  <c r="G25" i="12"/>
  <c r="E25" i="12"/>
  <c r="D25" i="12"/>
  <c r="B25" i="12"/>
  <c r="A25" i="12"/>
  <c r="M24" i="12"/>
  <c r="K24" i="12"/>
  <c r="J24" i="12"/>
  <c r="G24" i="12"/>
  <c r="E24" i="12"/>
  <c r="D24" i="12"/>
  <c r="B24" i="12"/>
  <c r="A24" i="12"/>
  <c r="M23" i="12"/>
  <c r="K23" i="12"/>
  <c r="J23" i="12"/>
  <c r="G23" i="12"/>
  <c r="E23" i="12"/>
  <c r="D23" i="12"/>
  <c r="B23" i="12"/>
  <c r="A23" i="12"/>
  <c r="M22" i="12"/>
  <c r="K22" i="12"/>
  <c r="J22" i="12"/>
  <c r="G22" i="12"/>
  <c r="E22" i="12"/>
  <c r="D22" i="12"/>
  <c r="B22" i="12"/>
  <c r="A22" i="12"/>
  <c r="M21" i="12"/>
  <c r="K21" i="12"/>
  <c r="J21" i="12"/>
  <c r="G21" i="12"/>
  <c r="E21" i="12"/>
  <c r="D21" i="12"/>
  <c r="B21" i="12"/>
  <c r="A21" i="12"/>
  <c r="M20" i="12"/>
  <c r="K20" i="12"/>
  <c r="J20" i="12"/>
  <c r="G20" i="12"/>
  <c r="E20" i="12"/>
  <c r="D20" i="12"/>
  <c r="B20" i="12"/>
  <c r="A20" i="12"/>
  <c r="M19" i="12"/>
  <c r="K19" i="12"/>
  <c r="J19" i="12"/>
  <c r="G19" i="12"/>
  <c r="E19" i="12"/>
  <c r="D19" i="12"/>
  <c r="B19" i="12"/>
  <c r="A19" i="12"/>
  <c r="M18" i="12"/>
  <c r="K18" i="12"/>
  <c r="J18" i="12"/>
  <c r="G18" i="12"/>
  <c r="E18" i="12"/>
  <c r="D18" i="12"/>
  <c r="B18" i="12"/>
  <c r="A18" i="12"/>
  <c r="M17" i="12"/>
  <c r="K17" i="12"/>
  <c r="J17" i="12"/>
  <c r="G17" i="12"/>
  <c r="E17" i="12"/>
  <c r="D17" i="12"/>
  <c r="B17" i="12"/>
  <c r="A17" i="12"/>
  <c r="M16" i="12"/>
  <c r="K16" i="12"/>
  <c r="J16" i="12"/>
  <c r="G16" i="12"/>
  <c r="E16" i="12"/>
  <c r="D16" i="12"/>
  <c r="B16" i="12"/>
  <c r="A16" i="12"/>
  <c r="M15" i="12"/>
  <c r="K15" i="12"/>
  <c r="J15" i="12"/>
  <c r="G15" i="12"/>
  <c r="E15" i="12"/>
  <c r="D15" i="12"/>
  <c r="B15" i="12"/>
  <c r="A15" i="12"/>
  <c r="M14" i="12"/>
  <c r="K14" i="12"/>
  <c r="J14" i="12"/>
  <c r="G14" i="12"/>
  <c r="E14" i="12"/>
  <c r="D14" i="12"/>
  <c r="B14" i="12"/>
  <c r="A14" i="12"/>
  <c r="M13" i="12"/>
  <c r="K13" i="12"/>
  <c r="J13" i="12"/>
  <c r="G13" i="12"/>
  <c r="E13" i="12"/>
  <c r="D13" i="12"/>
  <c r="B13" i="12"/>
  <c r="A13" i="12"/>
  <c r="M12" i="12"/>
  <c r="K12" i="12"/>
  <c r="J12" i="12"/>
  <c r="G12" i="12"/>
  <c r="E12" i="12"/>
  <c r="D12" i="12"/>
  <c r="B12" i="12"/>
  <c r="A12" i="12"/>
  <c r="M11" i="12"/>
  <c r="K11" i="12"/>
  <c r="J11" i="12"/>
  <c r="G11" i="12"/>
  <c r="E11" i="12"/>
  <c r="D11" i="12"/>
  <c r="B11" i="12"/>
  <c r="A11" i="12"/>
  <c r="M10" i="12"/>
  <c r="K10" i="12"/>
  <c r="J10" i="12"/>
  <c r="G10" i="12"/>
  <c r="E10" i="12"/>
  <c r="D10" i="12"/>
  <c r="B10" i="12"/>
  <c r="A10" i="12"/>
  <c r="M9" i="12"/>
  <c r="K9" i="12"/>
  <c r="J9" i="12"/>
  <c r="G9" i="12"/>
  <c r="E9" i="12"/>
  <c r="D9" i="12"/>
  <c r="B9" i="12"/>
  <c r="A9" i="12"/>
  <c r="M8" i="12"/>
  <c r="K8" i="12"/>
  <c r="J8" i="12"/>
  <c r="G8" i="12"/>
  <c r="E8" i="12"/>
  <c r="D8" i="12"/>
  <c r="B8" i="12"/>
  <c r="A8" i="12"/>
  <c r="M7" i="12"/>
  <c r="K7" i="12"/>
  <c r="J7" i="12"/>
  <c r="G7" i="12"/>
  <c r="E7" i="12"/>
  <c r="D7" i="12"/>
  <c r="B7" i="12"/>
  <c r="A7" i="12"/>
  <c r="M6" i="12"/>
  <c r="K6" i="12"/>
  <c r="J6" i="12"/>
  <c r="G6" i="12"/>
  <c r="E6" i="12"/>
  <c r="D6" i="12"/>
  <c r="B6" i="12"/>
  <c r="A6" i="12"/>
  <c r="M5" i="12"/>
  <c r="K5" i="12"/>
  <c r="J5" i="12"/>
  <c r="G5" i="12"/>
  <c r="E5" i="12"/>
  <c r="D5" i="12"/>
  <c r="B5" i="12"/>
  <c r="A5" i="12"/>
  <c r="M4" i="12"/>
  <c r="K4" i="12"/>
  <c r="J4" i="12"/>
  <c r="G4" i="12"/>
  <c r="E4" i="12"/>
  <c r="D4" i="12"/>
  <c r="B4" i="12"/>
  <c r="A4" i="12"/>
  <c r="M3" i="12"/>
  <c r="K3" i="12"/>
  <c r="J3" i="12"/>
  <c r="G3" i="12"/>
  <c r="E3" i="12"/>
  <c r="D3" i="12"/>
  <c r="B3" i="12"/>
  <c r="A3" i="12"/>
  <c r="BG33" i="5" s="1"/>
  <c r="L49" i="12" l="1"/>
  <c r="F26" i="12"/>
  <c r="L48" i="12"/>
  <c r="F3" i="12"/>
  <c r="F4" i="12"/>
  <c r="F6" i="12"/>
  <c r="F7" i="12"/>
  <c r="F8" i="12"/>
  <c r="F9" i="12"/>
  <c r="F10" i="12"/>
  <c r="F12" i="12"/>
  <c r="F36" i="12"/>
  <c r="F44" i="12"/>
  <c r="F14" i="12"/>
  <c r="F48" i="12"/>
  <c r="F49" i="12"/>
  <c r="F50" i="12"/>
  <c r="F51" i="12"/>
  <c r="F52" i="12"/>
  <c r="L51" i="12"/>
  <c r="F17" i="12"/>
  <c r="F18" i="12"/>
  <c r="F19" i="12"/>
  <c r="F20" i="12"/>
  <c r="F28" i="12"/>
  <c r="F30" i="12"/>
  <c r="F38" i="12"/>
  <c r="F39" i="12"/>
  <c r="F40" i="12"/>
  <c r="F42" i="12"/>
  <c r="L16" i="12"/>
  <c r="L17" i="12"/>
  <c r="L18" i="12"/>
  <c r="L19" i="12"/>
  <c r="F46" i="12"/>
  <c r="L26" i="12"/>
  <c r="L27" i="12"/>
  <c r="L28" i="12"/>
  <c r="L29" i="12"/>
  <c r="L32" i="12"/>
  <c r="L33" i="12"/>
  <c r="L10" i="12"/>
  <c r="L3" i="12"/>
  <c r="L11" i="12"/>
  <c r="F16" i="12"/>
  <c r="F22" i="12"/>
  <c r="F23" i="12"/>
  <c r="F24" i="12"/>
  <c r="F25" i="12"/>
  <c r="L42" i="12"/>
  <c r="L43" i="12"/>
  <c r="L12" i="12"/>
  <c r="L13" i="12"/>
  <c r="L44" i="12"/>
  <c r="L31" i="12"/>
  <c r="BG4" i="5"/>
  <c r="F32" i="12"/>
  <c r="F33" i="12"/>
  <c r="F34" i="12"/>
  <c r="F35" i="12"/>
  <c r="L52" i="12"/>
  <c r="L34" i="12"/>
  <c r="L35" i="12"/>
  <c r="F41" i="12"/>
  <c r="L50" i="12"/>
  <c r="L4" i="12"/>
  <c r="L5" i="12"/>
  <c r="F11" i="12"/>
  <c r="L20" i="12"/>
  <c r="L21" i="12"/>
  <c r="F27" i="12"/>
  <c r="L36" i="12"/>
  <c r="L37" i="12"/>
  <c r="F43" i="12"/>
  <c r="L6" i="12"/>
  <c r="L7" i="12"/>
  <c r="F13" i="12"/>
  <c r="L22" i="12"/>
  <c r="L23" i="12"/>
  <c r="F29" i="12"/>
  <c r="L38" i="12"/>
  <c r="L39" i="12"/>
  <c r="F45" i="12"/>
  <c r="BG32" i="5"/>
  <c r="BG8" i="5"/>
  <c r="BG9" i="5"/>
  <c r="BG17" i="5"/>
  <c r="BG25" i="5"/>
  <c r="BG10" i="5"/>
  <c r="BG18" i="5"/>
  <c r="BG11" i="5"/>
  <c r="BG19" i="5"/>
  <c r="BG22" i="5"/>
  <c r="BG23" i="5"/>
  <c r="BG16" i="5"/>
  <c r="BG26" i="5"/>
  <c r="BG28" i="5"/>
  <c r="BG27" i="5"/>
  <c r="BG20" i="5"/>
  <c r="BG7" i="5"/>
  <c r="BG12" i="5"/>
  <c r="BG31" i="5"/>
  <c r="BG5" i="5"/>
  <c r="BG13" i="5"/>
  <c r="BG21" i="5"/>
  <c r="BG29" i="5"/>
  <c r="BG14" i="5"/>
  <c r="BG30" i="5"/>
  <c r="BG15" i="5"/>
  <c r="BG24" i="5"/>
  <c r="BG6" i="5"/>
  <c r="L8" i="12"/>
  <c r="L9" i="12"/>
  <c r="F15" i="12"/>
  <c r="L24" i="12"/>
  <c r="L25" i="12"/>
  <c r="F31" i="12"/>
  <c r="L40" i="12"/>
  <c r="L41" i="12"/>
  <c r="F47" i="12"/>
  <c r="L45" i="12"/>
  <c r="F5" i="12"/>
  <c r="L14" i="12"/>
  <c r="L15" i="12"/>
  <c r="F21" i="12"/>
  <c r="L30" i="12"/>
  <c r="F37" i="12"/>
  <c r="L46" i="12"/>
  <c r="L47" i="12"/>
  <c r="AM24" i="5"/>
  <c r="AO24" i="5"/>
  <c r="AQ24" i="5"/>
  <c r="AS24" i="5"/>
  <c r="AU24" i="5"/>
  <c r="AW24" i="5"/>
  <c r="AM25" i="5"/>
  <c r="AO25" i="5"/>
  <c r="AQ25" i="5"/>
  <c r="AS25" i="5"/>
  <c r="AU25" i="5"/>
  <c r="AW25" i="5"/>
  <c r="AM26" i="5"/>
  <c r="AO26" i="5"/>
  <c r="AQ26" i="5"/>
  <c r="AS26" i="5"/>
  <c r="AU26" i="5"/>
  <c r="AW26" i="5"/>
  <c r="AM27" i="5"/>
  <c r="AO27" i="5"/>
  <c r="AQ27" i="5"/>
  <c r="AS27" i="5"/>
  <c r="AU27" i="5"/>
  <c r="AW27" i="5"/>
  <c r="AM28" i="5"/>
  <c r="AO28" i="5"/>
  <c r="AQ28" i="5"/>
  <c r="AS28" i="5"/>
  <c r="AU28" i="5"/>
  <c r="AW28" i="5"/>
  <c r="AM29" i="5"/>
  <c r="AO29" i="5"/>
  <c r="AQ29" i="5"/>
  <c r="AS29" i="5"/>
  <c r="AU29" i="5"/>
  <c r="AW29" i="5"/>
  <c r="AM30" i="5"/>
  <c r="AO30" i="5"/>
  <c r="AQ30" i="5"/>
  <c r="AS30" i="5"/>
  <c r="AU30" i="5"/>
  <c r="AW30" i="5"/>
  <c r="AM31" i="5"/>
  <c r="AO31" i="5"/>
  <c r="AQ31" i="5"/>
  <c r="AS31" i="5"/>
  <c r="AU31" i="5"/>
  <c r="AW31" i="5"/>
  <c r="AM32" i="5"/>
  <c r="AO32" i="5"/>
  <c r="AQ32" i="5"/>
  <c r="AS32" i="5"/>
  <c r="AU32" i="5"/>
  <c r="AW32" i="5"/>
  <c r="AM33" i="5"/>
  <c r="AO33" i="5"/>
  <c r="AQ33" i="5"/>
  <c r="AS33" i="5"/>
  <c r="AU33" i="5"/>
  <c r="AW33" i="5"/>
  <c r="AM34" i="5"/>
  <c r="AO34" i="5"/>
  <c r="AQ34" i="5"/>
  <c r="AS34" i="5"/>
  <c r="AU34" i="5"/>
  <c r="AW34" i="5"/>
  <c r="AM35" i="5"/>
  <c r="AO35" i="5"/>
  <c r="AQ35" i="5"/>
  <c r="AS35" i="5"/>
  <c r="AU35" i="5"/>
  <c r="AW35" i="5"/>
  <c r="AM36" i="5"/>
  <c r="AO36" i="5"/>
  <c r="AQ36" i="5"/>
  <c r="AS36" i="5"/>
  <c r="AU36" i="5"/>
  <c r="AW36" i="5"/>
  <c r="AM37" i="5"/>
  <c r="AO37" i="5"/>
  <c r="AQ37" i="5"/>
  <c r="AS37" i="5"/>
  <c r="AU37" i="5"/>
  <c r="AW37" i="5"/>
  <c r="AM38" i="5"/>
  <c r="AO38" i="5"/>
  <c r="AQ38" i="5"/>
  <c r="AS38" i="5"/>
  <c r="AU38" i="5"/>
  <c r="AW38" i="5"/>
  <c r="AM39" i="5"/>
  <c r="AO39" i="5"/>
  <c r="AQ39" i="5"/>
  <c r="AS39" i="5"/>
  <c r="AU39" i="5"/>
  <c r="AW39" i="5"/>
  <c r="AM40" i="5"/>
  <c r="AO40" i="5"/>
  <c r="AQ40" i="5"/>
  <c r="AS40" i="5"/>
  <c r="AU40" i="5"/>
  <c r="AW40" i="5"/>
  <c r="AM41" i="5"/>
  <c r="AO41" i="5"/>
  <c r="AQ41" i="5"/>
  <c r="AS41" i="5"/>
  <c r="AU41" i="5"/>
  <c r="AW41" i="5"/>
  <c r="AM42" i="5"/>
  <c r="AO42" i="5"/>
  <c r="AQ42" i="5"/>
  <c r="AS42" i="5"/>
  <c r="AU42" i="5"/>
  <c r="AW42" i="5"/>
  <c r="AM43" i="5"/>
  <c r="AO43" i="5"/>
  <c r="AQ43" i="5"/>
  <c r="AS43" i="5"/>
  <c r="AU43" i="5"/>
  <c r="AW43" i="5"/>
  <c r="AM44" i="5"/>
  <c r="AO44" i="5"/>
  <c r="AQ44" i="5"/>
  <c r="AS44" i="5"/>
  <c r="AU44" i="5"/>
  <c r="AW44" i="5"/>
  <c r="AM45" i="5"/>
  <c r="AO45" i="5"/>
  <c r="AQ45" i="5"/>
  <c r="AS45" i="5"/>
  <c r="AU45" i="5"/>
  <c r="AW45" i="5"/>
  <c r="AM46" i="5"/>
  <c r="AO46" i="5"/>
  <c r="AQ46" i="5"/>
  <c r="AS46" i="5"/>
  <c r="AU46" i="5"/>
  <c r="AW46" i="5"/>
  <c r="AM47" i="5"/>
  <c r="AO47" i="5"/>
  <c r="AQ47" i="5"/>
  <c r="AS47" i="5"/>
  <c r="AU47" i="5"/>
  <c r="AW47" i="5"/>
  <c r="AM48" i="5"/>
  <c r="AO48" i="5"/>
  <c r="AQ48" i="5"/>
  <c r="AS48" i="5"/>
  <c r="AU48" i="5"/>
  <c r="AW48" i="5"/>
  <c r="AM49" i="5"/>
  <c r="AO49" i="5"/>
  <c r="AQ49" i="5"/>
  <c r="AS49" i="5"/>
  <c r="AU49" i="5"/>
  <c r="AW49" i="5"/>
  <c r="AM50" i="5"/>
  <c r="AO50" i="5"/>
  <c r="AQ50" i="5"/>
  <c r="AS50" i="5"/>
  <c r="AU50" i="5"/>
  <c r="AW50" i="5"/>
  <c r="AM51" i="5"/>
  <c r="AO51" i="5"/>
  <c r="AQ51" i="5"/>
  <c r="AS51" i="5"/>
  <c r="AU51" i="5"/>
  <c r="AW51" i="5"/>
  <c r="AM52" i="5"/>
  <c r="AO52" i="5"/>
  <c r="AQ52" i="5"/>
  <c r="AS52" i="5"/>
  <c r="AU52" i="5"/>
  <c r="AW52" i="5"/>
  <c r="AM53" i="5"/>
  <c r="AO53" i="5"/>
  <c r="AQ53" i="5"/>
  <c r="AS53" i="5"/>
  <c r="AU53" i="5"/>
  <c r="AW53" i="5"/>
  <c r="BP33" i="5" l="1"/>
  <c r="BP24" i="5"/>
  <c r="BP7" i="5"/>
  <c r="BP13" i="5"/>
  <c r="BP19" i="5"/>
  <c r="BP28" i="5"/>
  <c r="BP25" i="5"/>
  <c r="BP23" i="5"/>
  <c r="BP16" i="5"/>
  <c r="BP22" i="5"/>
  <c r="BZ7" i="5"/>
  <c r="BP27" i="5"/>
  <c r="CT26" i="5"/>
  <c r="BP5" i="5"/>
  <c r="BP4" i="5"/>
  <c r="CT5" i="5"/>
  <c r="CT13" i="5"/>
  <c r="BP11" i="5"/>
  <c r="CJ23" i="5"/>
  <c r="BP26" i="5"/>
  <c r="BP18" i="5"/>
  <c r="BP12" i="5"/>
  <c r="BP10" i="5"/>
  <c r="BP31" i="5"/>
  <c r="BP14" i="5"/>
  <c r="BZ4" i="5"/>
  <c r="BZ24" i="5"/>
  <c r="CT20" i="5"/>
  <c r="CJ13" i="5"/>
  <c r="BZ6" i="5"/>
  <c r="BZ29" i="5"/>
  <c r="CT17" i="5"/>
  <c r="BZ20" i="5"/>
  <c r="BZ11" i="5"/>
  <c r="CT7" i="5"/>
  <c r="CT30" i="5"/>
  <c r="CJ31" i="5"/>
  <c r="BP32" i="5"/>
  <c r="BP8" i="5"/>
  <c r="BP17" i="5"/>
  <c r="BP15" i="5"/>
  <c r="BP6" i="5"/>
  <c r="BZ16" i="5"/>
  <c r="CT12" i="5"/>
  <c r="CJ5" i="5"/>
  <c r="CJ28" i="5"/>
  <c r="BZ13" i="5"/>
  <c r="CT9" i="5"/>
  <c r="BZ12" i="5"/>
  <c r="CJ33" i="5"/>
  <c r="BZ26" i="5"/>
  <c r="CT22" i="5"/>
  <c r="BP9" i="5"/>
  <c r="BP29" i="5"/>
  <c r="BZ8" i="5"/>
  <c r="BZ31" i="5"/>
  <c r="CT27" i="5"/>
  <c r="CJ20" i="5"/>
  <c r="BZ5" i="5"/>
  <c r="BZ28" i="5"/>
  <c r="CJ26" i="5"/>
  <c r="CJ25" i="5"/>
  <c r="BZ18" i="5"/>
  <c r="CT14" i="5"/>
  <c r="CJ15" i="5"/>
  <c r="BP21" i="5"/>
  <c r="CJ30" i="5"/>
  <c r="BZ23" i="5"/>
  <c r="CT19" i="5"/>
  <c r="CJ12" i="5"/>
  <c r="CJ27" i="5"/>
  <c r="CJ4" i="5"/>
  <c r="CJ10" i="5"/>
  <c r="CJ17" i="5"/>
  <c r="BZ10" i="5"/>
  <c r="CT6" i="5"/>
  <c r="CJ7" i="5"/>
  <c r="CJ22" i="5"/>
  <c r="BZ15" i="5"/>
  <c r="CT11" i="5"/>
  <c r="CT4" i="5"/>
  <c r="CJ19" i="5"/>
  <c r="CJ18" i="5"/>
  <c r="CT24" i="5"/>
  <c r="CJ9" i="5"/>
  <c r="CJ32" i="5"/>
  <c r="BZ33" i="5"/>
  <c r="CT29" i="5"/>
  <c r="CJ14" i="5"/>
  <c r="BZ30" i="5"/>
  <c r="CJ11" i="5"/>
  <c r="CT32" i="5"/>
  <c r="CT16" i="5"/>
  <c r="CT31" i="5"/>
  <c r="CJ24" i="5"/>
  <c r="BZ25" i="5"/>
  <c r="CT21" i="5"/>
  <c r="BP30" i="5"/>
  <c r="BP20" i="5"/>
  <c r="CJ6" i="5"/>
  <c r="CJ29" i="5"/>
  <c r="BZ22" i="5"/>
  <c r="CT18" i="5"/>
  <c r="CT33" i="5"/>
  <c r="CT8" i="5"/>
  <c r="BZ27" i="5"/>
  <c r="CT23" i="5"/>
  <c r="CJ16" i="5"/>
  <c r="BZ17" i="5"/>
  <c r="BZ32" i="5"/>
  <c r="CT28" i="5"/>
  <c r="CJ21" i="5"/>
  <c r="BZ14" i="5"/>
  <c r="CT10" i="5"/>
  <c r="CT25" i="5"/>
  <c r="BZ21" i="5"/>
  <c r="BZ19" i="5"/>
  <c r="CT15" i="5"/>
  <c r="CJ8" i="5"/>
  <c r="BZ9" i="5"/>
  <c r="AY24" i="5"/>
  <c r="AY25" i="5"/>
  <c r="AY26" i="5"/>
  <c r="AY27" i="5"/>
  <c r="AY28" i="5"/>
  <c r="AY29" i="5"/>
  <c r="AY30" i="5"/>
  <c r="AY31" i="5"/>
  <c r="AY32" i="5"/>
  <c r="AY33" i="5"/>
  <c r="AY34" i="5"/>
  <c r="AY35" i="5"/>
  <c r="AY36" i="5"/>
  <c r="AY37" i="5"/>
  <c r="AY38" i="5"/>
  <c r="AY39" i="5"/>
  <c r="AY40" i="5"/>
  <c r="AY41" i="5"/>
  <c r="AY42" i="5"/>
  <c r="AY43" i="5"/>
  <c r="AY44" i="5"/>
  <c r="AY45" i="5"/>
  <c r="AY46" i="5"/>
  <c r="AY47" i="5"/>
  <c r="AY48" i="5"/>
  <c r="AY49" i="5"/>
  <c r="AY50" i="5"/>
  <c r="AY51" i="5"/>
  <c r="AY52" i="5"/>
  <c r="AY53" i="5"/>
  <c r="F3" i="5"/>
  <c r="F4" i="5"/>
  <c r="F5" i="5"/>
  <c r="F6" i="5"/>
  <c r="F7" i="5"/>
  <c r="F8" i="5"/>
  <c r="F9" i="5"/>
  <c r="F10" i="5"/>
  <c r="F11" i="5"/>
  <c r="F12" i="5"/>
  <c r="F13" i="5"/>
  <c r="F14" i="5"/>
  <c r="F15" i="5"/>
  <c r="F16" i="5"/>
  <c r="F17" i="5"/>
  <c r="F18" i="5"/>
  <c r="C24" i="5"/>
  <c r="J24" i="5"/>
  <c r="S24" i="5"/>
  <c r="AB24" i="5"/>
  <c r="AD24" i="5"/>
  <c r="AG24" i="5"/>
  <c r="AI24" i="5"/>
  <c r="AK24" i="5"/>
  <c r="C25" i="5"/>
  <c r="J25" i="5"/>
  <c r="S25" i="5"/>
  <c r="AB25" i="5"/>
  <c r="AD25" i="5"/>
  <c r="AG25" i="5"/>
  <c r="AI25" i="5"/>
  <c r="AK25" i="5"/>
  <c r="C26" i="5"/>
  <c r="J26" i="5"/>
  <c r="S26" i="5"/>
  <c r="AB26" i="5"/>
  <c r="AD26" i="5"/>
  <c r="AG26" i="5"/>
  <c r="AI26" i="5"/>
  <c r="AK26" i="5"/>
  <c r="C27" i="5"/>
  <c r="J27" i="5"/>
  <c r="S27" i="5"/>
  <c r="AB27" i="5"/>
  <c r="AD27" i="5"/>
  <c r="AG27" i="5"/>
  <c r="AI27" i="5"/>
  <c r="AK27" i="5"/>
  <c r="C28" i="5"/>
  <c r="J28" i="5"/>
  <c r="S28" i="5"/>
  <c r="AB28" i="5"/>
  <c r="AD28" i="5"/>
  <c r="AG28" i="5"/>
  <c r="AI28" i="5"/>
  <c r="AK28" i="5"/>
  <c r="C29" i="5"/>
  <c r="J29" i="5"/>
  <c r="S29" i="5"/>
  <c r="AB29" i="5"/>
  <c r="AD29" i="5"/>
  <c r="AG29" i="5"/>
  <c r="AI29" i="5"/>
  <c r="AK29" i="5"/>
  <c r="C30" i="5"/>
  <c r="J30" i="5"/>
  <c r="S30" i="5"/>
  <c r="AB30" i="5"/>
  <c r="AD30" i="5"/>
  <c r="AG30" i="5"/>
  <c r="AI30" i="5"/>
  <c r="AK30" i="5"/>
  <c r="C31" i="5"/>
  <c r="J31" i="5"/>
  <c r="S31" i="5"/>
  <c r="AB31" i="5"/>
  <c r="AD31" i="5"/>
  <c r="AG31" i="5"/>
  <c r="AI31" i="5"/>
  <c r="AK31" i="5"/>
  <c r="C32" i="5"/>
  <c r="J32" i="5"/>
  <c r="S32" i="5"/>
  <c r="AB32" i="5"/>
  <c r="AD32" i="5"/>
  <c r="AG32" i="5"/>
  <c r="AI32" i="5"/>
  <c r="AK32" i="5"/>
  <c r="C33" i="5"/>
  <c r="J33" i="5"/>
  <c r="S33" i="5"/>
  <c r="AB33" i="5"/>
  <c r="AD33" i="5"/>
  <c r="AG33" i="5"/>
  <c r="AI33" i="5"/>
  <c r="AK33" i="5"/>
  <c r="C34" i="5"/>
  <c r="J34" i="5"/>
  <c r="S34" i="5"/>
  <c r="AB34" i="5"/>
  <c r="AD34" i="5"/>
  <c r="AG34" i="5"/>
  <c r="AI34" i="5"/>
  <c r="AK34" i="5"/>
  <c r="C35" i="5"/>
  <c r="J35" i="5"/>
  <c r="S35" i="5"/>
  <c r="AB35" i="5"/>
  <c r="AD35" i="5"/>
  <c r="AG35" i="5"/>
  <c r="AI35" i="5"/>
  <c r="AK35" i="5"/>
  <c r="C36" i="5"/>
  <c r="J36" i="5"/>
  <c r="S36" i="5"/>
  <c r="AB36" i="5"/>
  <c r="AD36" i="5"/>
  <c r="AG36" i="5"/>
  <c r="AI36" i="5"/>
  <c r="AK36" i="5"/>
  <c r="C37" i="5"/>
  <c r="J37" i="5"/>
  <c r="S37" i="5"/>
  <c r="AB37" i="5"/>
  <c r="AD37" i="5"/>
  <c r="AG37" i="5"/>
  <c r="AI37" i="5"/>
  <c r="AK37" i="5"/>
  <c r="C38" i="5"/>
  <c r="J38" i="5"/>
  <c r="S38" i="5"/>
  <c r="AB38" i="5"/>
  <c r="AD38" i="5"/>
  <c r="AG38" i="5"/>
  <c r="AI38" i="5"/>
  <c r="AK38" i="5"/>
  <c r="C39" i="5"/>
  <c r="J39" i="5"/>
  <c r="S39" i="5"/>
  <c r="AB39" i="5"/>
  <c r="AD39" i="5"/>
  <c r="AG39" i="5"/>
  <c r="AI39" i="5"/>
  <c r="AK39" i="5"/>
  <c r="C40" i="5"/>
  <c r="J40" i="5"/>
  <c r="S40" i="5"/>
  <c r="AB40" i="5"/>
  <c r="AD40" i="5"/>
  <c r="AG40" i="5"/>
  <c r="AI40" i="5"/>
  <c r="AK40" i="5"/>
  <c r="C41" i="5"/>
  <c r="J41" i="5"/>
  <c r="S41" i="5"/>
  <c r="AB41" i="5"/>
  <c r="AD41" i="5"/>
  <c r="AG41" i="5"/>
  <c r="AI41" i="5"/>
  <c r="AK41" i="5"/>
  <c r="C42" i="5"/>
  <c r="J42" i="5"/>
  <c r="S42" i="5"/>
  <c r="AB42" i="5"/>
  <c r="AD42" i="5"/>
  <c r="AG42" i="5"/>
  <c r="AI42" i="5"/>
  <c r="AK42" i="5"/>
  <c r="C43" i="5"/>
  <c r="J43" i="5"/>
  <c r="S43" i="5"/>
  <c r="AB43" i="5"/>
  <c r="AD43" i="5"/>
  <c r="AG43" i="5"/>
  <c r="AI43" i="5"/>
  <c r="AK43" i="5"/>
  <c r="C44" i="5"/>
  <c r="J44" i="5"/>
  <c r="S44" i="5"/>
  <c r="AB44" i="5"/>
  <c r="AD44" i="5"/>
  <c r="AG44" i="5"/>
  <c r="AI44" i="5"/>
  <c r="AK44" i="5"/>
  <c r="C45" i="5"/>
  <c r="J45" i="5"/>
  <c r="S45" i="5"/>
  <c r="AB45" i="5"/>
  <c r="AD45" i="5"/>
  <c r="AG45" i="5"/>
  <c r="AI45" i="5"/>
  <c r="AK45" i="5"/>
  <c r="C46" i="5"/>
  <c r="J46" i="5"/>
  <c r="S46" i="5"/>
  <c r="AB46" i="5"/>
  <c r="AD46" i="5"/>
  <c r="AG46" i="5"/>
  <c r="AI46" i="5"/>
  <c r="AK46" i="5"/>
  <c r="C47" i="5"/>
  <c r="J47" i="5"/>
  <c r="S47" i="5"/>
  <c r="AB47" i="5"/>
  <c r="AD47" i="5"/>
  <c r="AG47" i="5"/>
  <c r="AI47" i="5"/>
  <c r="AK47" i="5"/>
  <c r="C48" i="5"/>
  <c r="J48" i="5"/>
  <c r="S48" i="5"/>
  <c r="AB48" i="5"/>
  <c r="AD48" i="5"/>
  <c r="AG48" i="5"/>
  <c r="AI48" i="5"/>
  <c r="AK48" i="5"/>
  <c r="C49" i="5"/>
  <c r="J49" i="5"/>
  <c r="S49" i="5"/>
  <c r="AB49" i="5"/>
  <c r="AD49" i="5"/>
  <c r="AG49" i="5"/>
  <c r="AI49" i="5"/>
  <c r="AK49" i="5"/>
  <c r="C50" i="5"/>
  <c r="J50" i="5"/>
  <c r="S50" i="5"/>
  <c r="AB50" i="5"/>
  <c r="AD50" i="5"/>
  <c r="AG50" i="5"/>
  <c r="AI50" i="5"/>
  <c r="AK50" i="5"/>
  <c r="C51" i="5"/>
  <c r="J51" i="5"/>
  <c r="S51" i="5"/>
  <c r="AB51" i="5"/>
  <c r="AD51" i="5"/>
  <c r="AG51" i="5"/>
  <c r="AI51" i="5"/>
  <c r="AK51" i="5"/>
  <c r="C52" i="5"/>
  <c r="J52" i="5"/>
  <c r="S52" i="5"/>
  <c r="AB52" i="5"/>
  <c r="AD52" i="5"/>
  <c r="AG52" i="5"/>
  <c r="AI52" i="5"/>
  <c r="AK52" i="5"/>
  <c r="C53" i="5"/>
  <c r="J53" i="5"/>
  <c r="S53" i="5"/>
  <c r="AB53" i="5"/>
  <c r="AD53" i="5"/>
  <c r="AG53" i="5"/>
  <c r="AI53" i="5"/>
  <c r="AK53" i="5"/>
  <c r="AE14" i="5" l="1"/>
  <c r="AJ16" i="5"/>
  <c r="AP16" i="5" s="1"/>
  <c r="AJ14" i="5"/>
  <c r="AE16" i="5"/>
  <c r="AP14" i="5" l="1"/>
  <c r="AJ15" i="5"/>
  <c r="AP15" i="5" s="1"/>
  <c r="AJ18" i="5" l="1"/>
  <c r="AP18" i="5"/>
  <c r="AE15" i="5"/>
  <c r="AE18" i="5" s="1"/>
</calcChain>
</file>

<file path=xl/sharedStrings.xml><?xml version="1.0" encoding="utf-8"?>
<sst xmlns="http://schemas.openxmlformats.org/spreadsheetml/2006/main" count="726" uniqueCount="331">
  <si>
    <t>SOLO_ENTRY</t>
    <phoneticPr fontId="3"/>
  </si>
  <si>
    <t>DUET_Entry</t>
    <phoneticPr fontId="3"/>
  </si>
  <si>
    <t>組＋表示順</t>
    <rPh sb="0" eb="1">
      <t>クミ</t>
    </rPh>
    <rPh sb="2" eb="5">
      <t>ヒョウジジュン</t>
    </rPh>
    <phoneticPr fontId="3"/>
  </si>
  <si>
    <t>TEAM_Entry</t>
    <phoneticPr fontId="3"/>
  </si>
  <si>
    <t>氏　　名</t>
    <rPh sb="0" eb="4">
      <t>シメイ</t>
    </rPh>
    <phoneticPr fontId="3"/>
  </si>
  <si>
    <t>※記入上の注意</t>
    <rPh sb="1" eb="4">
      <t>キニュウジョウ</t>
    </rPh>
    <rPh sb="5" eb="7">
      <t>チュウイ</t>
    </rPh>
    <phoneticPr fontId="3"/>
  </si>
  <si>
    <t>　</t>
    <phoneticPr fontId="3"/>
  </si>
  <si>
    <t>3．記入後，必ず印刷シートを印刷して控えを残しておくこと。</t>
    <rPh sb="2" eb="5">
      <t>キニュウゴ</t>
    </rPh>
    <rPh sb="6" eb="7">
      <t>カナラ</t>
    </rPh>
    <rPh sb="8" eb="10">
      <t>インサツ</t>
    </rPh>
    <rPh sb="14" eb="16">
      <t>インサツ</t>
    </rPh>
    <rPh sb="18" eb="19">
      <t>ヒカ</t>
    </rPh>
    <rPh sb="21" eb="22">
      <t>ノコ</t>
    </rPh>
    <phoneticPr fontId="3"/>
  </si>
  <si>
    <r>
      <t>2．記入のミスなどの修正は</t>
    </r>
    <r>
      <rPr>
        <b/>
        <u/>
        <sz val="11"/>
        <rFont val="ＭＳ Ｐゴシック"/>
        <family val="3"/>
        <charset val="128"/>
      </rPr>
      <t>必ず</t>
    </r>
    <r>
      <rPr>
        <sz val="11"/>
        <rFont val="ＭＳ Ｐゴシック"/>
        <family val="3"/>
        <charset val="128"/>
      </rPr>
      <t>入力シートの該当箇所を変更すること。</t>
    </r>
    <rPh sb="2" eb="4">
      <t>キニュウ</t>
    </rPh>
    <rPh sb="10" eb="12">
      <t>シュウセイ</t>
    </rPh>
    <rPh sb="13" eb="14">
      <t>カナラ</t>
    </rPh>
    <rPh sb="15" eb="17">
      <t>ニュウリョク</t>
    </rPh>
    <rPh sb="21" eb="25">
      <t>ガイトウカショ</t>
    </rPh>
    <rPh sb="26" eb="28">
      <t>ヘンコウ</t>
    </rPh>
    <phoneticPr fontId="3"/>
  </si>
  <si>
    <t>人　数</t>
    <rPh sb="0" eb="3">
      <t>ニンズウ</t>
    </rPh>
    <phoneticPr fontId="3"/>
  </si>
  <si>
    <t>合計（円）</t>
    <rPh sb="0" eb="2">
      <t>ゴウケイ</t>
    </rPh>
    <rPh sb="3" eb="4">
      <t>エン</t>
    </rPh>
    <phoneticPr fontId="3"/>
  </si>
  <si>
    <t>合　計</t>
    <rPh sb="0" eb="3">
      <t>ゴウケイ</t>
    </rPh>
    <phoneticPr fontId="3"/>
  </si>
  <si>
    <t>デュエット</t>
    <phoneticPr fontId="3"/>
  </si>
  <si>
    <t>チ　ー　ム</t>
    <phoneticPr fontId="3"/>
  </si>
  <si>
    <t>ソ　　　　ロ</t>
    <phoneticPr fontId="3"/>
  </si>
  <si>
    <t>ソ　ロ</t>
    <phoneticPr fontId="3"/>
  </si>
  <si>
    <t>デュエット</t>
    <phoneticPr fontId="3"/>
  </si>
  <si>
    <t>R1</t>
    <phoneticPr fontId="3"/>
  </si>
  <si>
    <t>R2</t>
    <phoneticPr fontId="3"/>
  </si>
  <si>
    <t>R1</t>
    <phoneticPr fontId="3"/>
  </si>
  <si>
    <t>R2</t>
    <phoneticPr fontId="3"/>
  </si>
  <si>
    <t>R1</t>
    <phoneticPr fontId="3"/>
  </si>
  <si>
    <t>R2</t>
    <phoneticPr fontId="3"/>
  </si>
  <si>
    <t>R</t>
    <phoneticPr fontId="3"/>
  </si>
  <si>
    <t>R</t>
    <phoneticPr fontId="3"/>
  </si>
  <si>
    <t>R</t>
    <phoneticPr fontId="3"/>
  </si>
  <si>
    <t>R</t>
    <phoneticPr fontId="3"/>
  </si>
  <si>
    <t>R</t>
    <phoneticPr fontId="3"/>
  </si>
  <si>
    <t>R</t>
    <phoneticPr fontId="3"/>
  </si>
  <si>
    <t>R</t>
    <phoneticPr fontId="3"/>
  </si>
  <si>
    <t>R</t>
    <phoneticPr fontId="3"/>
  </si>
  <si>
    <t>R</t>
    <phoneticPr fontId="3"/>
  </si>
  <si>
    <t>R</t>
    <phoneticPr fontId="3"/>
  </si>
  <si>
    <t>大　会　名</t>
    <rPh sb="0" eb="5">
      <t>タイカイメイ</t>
    </rPh>
    <phoneticPr fontId="3"/>
  </si>
  <si>
    <t>期　　　日</t>
    <rPh sb="0" eb="5">
      <t>キジツ</t>
    </rPh>
    <phoneticPr fontId="3"/>
  </si>
  <si>
    <t>場　　　所</t>
    <rPh sb="0" eb="5">
      <t>バショ</t>
    </rPh>
    <phoneticPr fontId="3"/>
  </si>
  <si>
    <t>表示順</t>
    <rPh sb="0" eb="3">
      <t>ヒョウジジュン</t>
    </rPh>
    <phoneticPr fontId="3"/>
  </si>
  <si>
    <t>ソロ</t>
    <phoneticPr fontId="3"/>
  </si>
  <si>
    <t>デュエット</t>
    <phoneticPr fontId="3"/>
  </si>
  <si>
    <t>組</t>
    <rPh sb="0" eb="1">
      <t>クミ</t>
    </rPh>
    <phoneticPr fontId="3"/>
  </si>
  <si>
    <t>チーム</t>
    <phoneticPr fontId="3"/>
  </si>
  <si>
    <t>エントリー</t>
    <phoneticPr fontId="3"/>
  </si>
  <si>
    <t>確認シート（印刷版）</t>
    <rPh sb="0" eb="2">
      <t>カクニン</t>
    </rPh>
    <rPh sb="6" eb="8">
      <t>インサツバン</t>
    </rPh>
    <rPh sb="8" eb="9">
      <t>バン</t>
    </rPh>
    <phoneticPr fontId="3"/>
  </si>
  <si>
    <t>Tel</t>
    <phoneticPr fontId="3"/>
  </si>
  <si>
    <t>Fax</t>
    <phoneticPr fontId="3"/>
  </si>
  <si>
    <t>E-mail</t>
    <phoneticPr fontId="3"/>
  </si>
  <si>
    <t>大  会  名</t>
    <rPh sb="0" eb="7">
      <t>タイカイメイ</t>
    </rPh>
    <phoneticPr fontId="3"/>
  </si>
  <si>
    <t>期      日</t>
    <rPh sb="0" eb="8">
      <t>キジツ</t>
    </rPh>
    <phoneticPr fontId="3"/>
  </si>
  <si>
    <t>場      所</t>
    <rPh sb="0" eb="8">
      <t>バショ</t>
    </rPh>
    <phoneticPr fontId="3"/>
  </si>
  <si>
    <t>金額シート</t>
    <rPh sb="0" eb="2">
      <t>キンガク</t>
    </rPh>
    <phoneticPr fontId="3"/>
  </si>
  <si>
    <t>種　目</t>
    <rPh sb="0" eb="3">
      <t>シュモク</t>
    </rPh>
    <phoneticPr fontId="3"/>
  </si>
  <si>
    <t>エントリー数</t>
    <rPh sb="5" eb="6">
      <t>スウ</t>
    </rPh>
    <phoneticPr fontId="3"/>
  </si>
  <si>
    <t>登録団体名</t>
    <rPh sb="0" eb="5">
      <t>トウロクダンタイメイ</t>
    </rPh>
    <phoneticPr fontId="3"/>
  </si>
  <si>
    <t>代表者名</t>
    <rPh sb="0" eb="3">
      <t>ダイヒョウシャ</t>
    </rPh>
    <rPh sb="3" eb="4">
      <t>メイ</t>
    </rPh>
    <phoneticPr fontId="3"/>
  </si>
  <si>
    <t>団体番号</t>
    <rPh sb="0" eb="4">
      <t>トウロクダンタイバンゴウ</t>
    </rPh>
    <phoneticPr fontId="3"/>
  </si>
  <si>
    <t>登録団体住所</t>
    <rPh sb="0" eb="2">
      <t>トウロク</t>
    </rPh>
    <rPh sb="2" eb="4">
      <t>ダンタイ</t>
    </rPh>
    <rPh sb="4" eb="6">
      <t>ジュウショ</t>
    </rPh>
    <phoneticPr fontId="3"/>
  </si>
  <si>
    <t>登録団体Tel</t>
    <rPh sb="0" eb="2">
      <t>トウロク</t>
    </rPh>
    <rPh sb="2" eb="4">
      <t>ダンタイ</t>
    </rPh>
    <phoneticPr fontId="3"/>
  </si>
  <si>
    <t>登録団体Fax</t>
    <rPh sb="0" eb="2">
      <t>トウロク</t>
    </rPh>
    <rPh sb="2" eb="4">
      <t>ダンタイ</t>
    </rPh>
    <phoneticPr fontId="3"/>
  </si>
  <si>
    <t>連絡責任者</t>
    <rPh sb="0" eb="5">
      <t>レンラクセキニンシャ</t>
    </rPh>
    <phoneticPr fontId="3"/>
  </si>
  <si>
    <t>連絡先住所</t>
    <rPh sb="0" eb="3">
      <t>レンラクサキ</t>
    </rPh>
    <rPh sb="3" eb="5">
      <t>ジュウショ</t>
    </rPh>
    <phoneticPr fontId="3"/>
  </si>
  <si>
    <t>Tel</t>
    <phoneticPr fontId="3"/>
  </si>
  <si>
    <t>Fax</t>
    <phoneticPr fontId="3"/>
  </si>
  <si>
    <t>携帯</t>
    <rPh sb="0" eb="2">
      <t>ケイタイ</t>
    </rPh>
    <phoneticPr fontId="3"/>
  </si>
  <si>
    <t>E-mail</t>
    <phoneticPr fontId="3"/>
  </si>
  <si>
    <t>加盟団体名</t>
    <rPh sb="0" eb="2">
      <t>カメイ</t>
    </rPh>
    <rPh sb="2" eb="4">
      <t>ダンタイ</t>
    </rPh>
    <rPh sb="4" eb="5">
      <t>メイ</t>
    </rPh>
    <phoneticPr fontId="3"/>
  </si>
  <si>
    <t>会長名</t>
    <rPh sb="0" eb="2">
      <t>カイチョウ</t>
    </rPh>
    <rPh sb="2" eb="3">
      <t>メイ</t>
    </rPh>
    <phoneticPr fontId="3"/>
  </si>
  <si>
    <t>番号</t>
    <rPh sb="0" eb="2">
      <t>バンゴウ</t>
    </rPh>
    <phoneticPr fontId="3"/>
  </si>
  <si>
    <t>氏　　　名</t>
    <rPh sb="0" eb="5">
      <t>シメイ</t>
    </rPh>
    <phoneticPr fontId="3"/>
  </si>
  <si>
    <t>学　　　校</t>
    <rPh sb="0" eb="5">
      <t>ガッコウ</t>
    </rPh>
    <phoneticPr fontId="3"/>
  </si>
  <si>
    <t>学年</t>
    <rPh sb="0" eb="2">
      <t>ガクネン</t>
    </rPh>
    <phoneticPr fontId="3"/>
  </si>
  <si>
    <t>生年月日</t>
    <rPh sb="0" eb="4">
      <t>セイネンガッピ</t>
    </rPh>
    <phoneticPr fontId="3"/>
  </si>
  <si>
    <t>西暦</t>
    <rPh sb="0" eb="2">
      <t>セイレキ</t>
    </rPh>
    <phoneticPr fontId="3"/>
  </si>
  <si>
    <t>月</t>
    <rPh sb="0" eb="1">
      <t>ツキ</t>
    </rPh>
    <phoneticPr fontId="3"/>
  </si>
  <si>
    <t>日</t>
    <rPh sb="0" eb="1">
      <t>ヒ</t>
    </rPh>
    <phoneticPr fontId="3"/>
  </si>
  <si>
    <t>場所</t>
    <rPh sb="0" eb="2">
      <t>バショ</t>
    </rPh>
    <phoneticPr fontId="3"/>
  </si>
  <si>
    <t>【処理手順】</t>
    <rPh sb="1" eb="3">
      <t>ショリ</t>
    </rPh>
    <rPh sb="3" eb="5">
      <t>テジュン</t>
    </rPh>
    <phoneticPr fontId="3"/>
  </si>
  <si>
    <t>１．ファイルのダウンロード</t>
    <phoneticPr fontId="3"/>
  </si>
  <si>
    <t>□</t>
    <phoneticPr fontId="3"/>
  </si>
  <si>
    <r>
      <t>ダウンロードしたエントリーフォームを</t>
    </r>
    <r>
      <rPr>
        <sz val="11"/>
        <rFont val="ＭＳ Ｐゴシック"/>
        <family val="3"/>
        <charset val="128"/>
      </rPr>
      <t>使用しているPCへ保存してください。</t>
    </r>
    <rPh sb="18" eb="20">
      <t>シヨウ</t>
    </rPh>
    <rPh sb="27" eb="29">
      <t>ホゾン</t>
    </rPh>
    <phoneticPr fontId="3"/>
  </si>
  <si>
    <t>２．大会申込書に入力して提出された個人情報の利用目的</t>
    <rPh sb="2" eb="4">
      <t>タイカイ</t>
    </rPh>
    <rPh sb="4" eb="7">
      <t>モウシコミショ</t>
    </rPh>
    <rPh sb="8" eb="10">
      <t>ニュウリョク</t>
    </rPh>
    <rPh sb="12" eb="14">
      <t>テイシュツ</t>
    </rPh>
    <rPh sb="17" eb="19">
      <t>コジン</t>
    </rPh>
    <rPh sb="19" eb="21">
      <t>ジョウホウ</t>
    </rPh>
    <rPh sb="22" eb="24">
      <t>リヨウ</t>
    </rPh>
    <rPh sb="24" eb="26">
      <t>モクテキ</t>
    </rPh>
    <phoneticPr fontId="3"/>
  </si>
  <si>
    <t>入力された情報は、該当競技会に於いて下記の目的で利用されます。</t>
    <rPh sb="0" eb="2">
      <t>ニュウリョク</t>
    </rPh>
    <rPh sb="5" eb="7">
      <t>ジョウホウ</t>
    </rPh>
    <rPh sb="9" eb="11">
      <t>ガイトウ</t>
    </rPh>
    <rPh sb="15" eb="16">
      <t>オ</t>
    </rPh>
    <rPh sb="18" eb="20">
      <t>カキ</t>
    </rPh>
    <rPh sb="21" eb="23">
      <t>モクテキ</t>
    </rPh>
    <rPh sb="24" eb="26">
      <t>リヨウ</t>
    </rPh>
    <phoneticPr fontId="3"/>
  </si>
  <si>
    <t>*</t>
    <phoneticPr fontId="3"/>
  </si>
  <si>
    <t>大会、競技会の申込み、参加に関する諸連絡、運営上必要な諸事項での利用</t>
    <rPh sb="0" eb="2">
      <t>タイカイ</t>
    </rPh>
    <rPh sb="3" eb="6">
      <t>キョウギカイ</t>
    </rPh>
    <rPh sb="7" eb="9">
      <t>モウシコ</t>
    </rPh>
    <rPh sb="11" eb="13">
      <t>サンカ</t>
    </rPh>
    <rPh sb="14" eb="15">
      <t>カン</t>
    </rPh>
    <rPh sb="17" eb="18">
      <t>ショ</t>
    </rPh>
    <rPh sb="18" eb="20">
      <t>レンラク</t>
    </rPh>
    <rPh sb="21" eb="23">
      <t>ウンエイ</t>
    </rPh>
    <rPh sb="23" eb="24">
      <t>ジョウ</t>
    </rPh>
    <rPh sb="24" eb="26">
      <t>ヒツヨウ</t>
    </rPh>
    <rPh sb="27" eb="29">
      <t>ショジ</t>
    </rPh>
    <rPh sb="29" eb="30">
      <t>コウ</t>
    </rPh>
    <rPh sb="32" eb="34">
      <t>リヨウ</t>
    </rPh>
    <phoneticPr fontId="3"/>
  </si>
  <si>
    <t>プログラム、発刊物制作の為の広告代理店、印刷業者への提供</t>
    <rPh sb="6" eb="8">
      <t>ハッカン</t>
    </rPh>
    <rPh sb="8" eb="9">
      <t>ブツ</t>
    </rPh>
    <rPh sb="9" eb="11">
      <t>セイサク</t>
    </rPh>
    <rPh sb="12" eb="13">
      <t>タメ</t>
    </rPh>
    <rPh sb="14" eb="16">
      <t>コウコク</t>
    </rPh>
    <rPh sb="16" eb="19">
      <t>ダイリテン</t>
    </rPh>
    <rPh sb="20" eb="22">
      <t>インサツ</t>
    </rPh>
    <rPh sb="22" eb="24">
      <t>ギョウシャ</t>
    </rPh>
    <rPh sb="26" eb="28">
      <t>テイキョウ</t>
    </rPh>
    <phoneticPr fontId="3"/>
  </si>
  <si>
    <t>公式記録、データ入力、記録確認の為の記録協力業者への提供</t>
    <rPh sb="0" eb="2">
      <t>コウシキ</t>
    </rPh>
    <rPh sb="2" eb="4">
      <t>キロク</t>
    </rPh>
    <rPh sb="8" eb="10">
      <t>ニュウリョク</t>
    </rPh>
    <rPh sb="11" eb="13">
      <t>キロク</t>
    </rPh>
    <rPh sb="13" eb="15">
      <t>カクニン</t>
    </rPh>
    <rPh sb="16" eb="17">
      <t>タメ</t>
    </rPh>
    <rPh sb="18" eb="20">
      <t>キロク</t>
    </rPh>
    <rPh sb="20" eb="22">
      <t>キョウリョク</t>
    </rPh>
    <rPh sb="22" eb="24">
      <t>ギョウシャ</t>
    </rPh>
    <rPh sb="26" eb="28">
      <t>テイキョウ</t>
    </rPh>
    <phoneticPr fontId="3"/>
  </si>
  <si>
    <t>報道関係への公式記録、大会情報の提供</t>
    <rPh sb="0" eb="2">
      <t>ホウドウ</t>
    </rPh>
    <rPh sb="2" eb="4">
      <t>カンケイ</t>
    </rPh>
    <rPh sb="6" eb="8">
      <t>コウシキ</t>
    </rPh>
    <rPh sb="8" eb="10">
      <t>キロク</t>
    </rPh>
    <rPh sb="11" eb="13">
      <t>タイカイ</t>
    </rPh>
    <rPh sb="13" eb="15">
      <t>ジョウホウ</t>
    </rPh>
    <rPh sb="16" eb="18">
      <t>テイキョウ</t>
    </rPh>
    <phoneticPr fontId="3"/>
  </si>
  <si>
    <t>３．提出用ファイルの作成</t>
    <rPh sb="2" eb="5">
      <t>テイシュツヨウ</t>
    </rPh>
    <rPh sb="10" eb="12">
      <t>サクセイ</t>
    </rPh>
    <phoneticPr fontId="3"/>
  </si>
  <si>
    <t>ファイルを開き、入力シートの必要事項を漏れなく全て入力してください。</t>
    <rPh sb="5" eb="6">
      <t>ヒラ</t>
    </rPh>
    <rPh sb="8" eb="10">
      <t>ニュウリョク</t>
    </rPh>
    <rPh sb="14" eb="16">
      <t>ヒツヨウ</t>
    </rPh>
    <rPh sb="16" eb="18">
      <t>ジコウ</t>
    </rPh>
    <rPh sb="19" eb="20">
      <t>モ</t>
    </rPh>
    <rPh sb="23" eb="24">
      <t>スベ</t>
    </rPh>
    <rPh sb="25" eb="27">
      <t>ニュウリョク</t>
    </rPh>
    <phoneticPr fontId="3"/>
  </si>
  <si>
    <t>この項目の入力値は、プログラム作成の際に、そのまま利用するので、誤入力がないように注意し、良く確認してください。</t>
    <rPh sb="2" eb="4">
      <t>コウモク</t>
    </rPh>
    <rPh sb="5" eb="8">
      <t>ニュウリョクチ</t>
    </rPh>
    <rPh sb="15" eb="17">
      <t>サクセイ</t>
    </rPh>
    <rPh sb="18" eb="19">
      <t>サイ</t>
    </rPh>
    <rPh sb="25" eb="27">
      <t>リヨウ</t>
    </rPh>
    <rPh sb="45" eb="46">
      <t>ヨ</t>
    </rPh>
    <rPh sb="47" eb="49">
      <t>カクニン</t>
    </rPh>
    <phoneticPr fontId="3"/>
  </si>
  <si>
    <t>英数字は半角で入力すること。</t>
    <rPh sb="0" eb="1">
      <t>エイ</t>
    </rPh>
    <rPh sb="1" eb="3">
      <t>スウジ</t>
    </rPh>
    <rPh sb="4" eb="6">
      <t>ハンカク</t>
    </rPh>
    <rPh sb="7" eb="9">
      <t>ニュウリョク</t>
    </rPh>
    <phoneticPr fontId="3"/>
  </si>
  <si>
    <t>入力欄に「計算式」「関数」は入力しないこと。</t>
    <rPh sb="0" eb="2">
      <t>ニュウリョク</t>
    </rPh>
    <rPh sb="2" eb="3">
      <t>ラン</t>
    </rPh>
    <rPh sb="5" eb="7">
      <t>ケイサン</t>
    </rPh>
    <rPh sb="7" eb="8">
      <t>シキ</t>
    </rPh>
    <rPh sb="10" eb="12">
      <t>カンスウ</t>
    </rPh>
    <rPh sb="14" eb="16">
      <t>ニュウリョク</t>
    </rPh>
    <phoneticPr fontId="3"/>
  </si>
  <si>
    <t>標準表示されない漢字については、ｶﾀｶﾅのヨミガナで入力し、印刷したものに手書きで記入すること。</t>
    <rPh sb="0" eb="2">
      <t>ヒョウジュン</t>
    </rPh>
    <rPh sb="2" eb="4">
      <t>ヒョウジ</t>
    </rPh>
    <rPh sb="8" eb="10">
      <t>カンジ</t>
    </rPh>
    <rPh sb="26" eb="28">
      <t>ニュウリョク</t>
    </rPh>
    <rPh sb="30" eb="32">
      <t>インサツ</t>
    </rPh>
    <rPh sb="37" eb="39">
      <t>テガ</t>
    </rPh>
    <rPh sb="41" eb="43">
      <t>キニュウ</t>
    </rPh>
    <phoneticPr fontId="3"/>
  </si>
  <si>
    <t>記号など、下記の様な、機種依存文字は使用できません。</t>
    <rPh sb="0" eb="2">
      <t>キゴウ</t>
    </rPh>
    <rPh sb="5" eb="7">
      <t>カキ</t>
    </rPh>
    <rPh sb="8" eb="9">
      <t>サマ</t>
    </rPh>
    <rPh sb="11" eb="13">
      <t>キシュ</t>
    </rPh>
    <rPh sb="13" eb="15">
      <t>イゾン</t>
    </rPh>
    <rPh sb="15" eb="17">
      <t>モジ</t>
    </rPh>
    <rPh sb="18" eb="20">
      <t>シヨウ</t>
    </rPh>
    <phoneticPr fontId="3"/>
  </si>
  <si>
    <t>ご利用のPCでは正しく印刷されていても、データ上反映されない場合があります。</t>
    <rPh sb="1" eb="3">
      <t>リヨウ</t>
    </rPh>
    <rPh sb="8" eb="9">
      <t>タダ</t>
    </rPh>
    <rPh sb="11" eb="13">
      <t>インサツ</t>
    </rPh>
    <rPh sb="23" eb="24">
      <t>ジョウ</t>
    </rPh>
    <rPh sb="24" eb="26">
      <t>ハンエイ</t>
    </rPh>
    <rPh sb="30" eb="32">
      <t>バアイ</t>
    </rPh>
    <phoneticPr fontId="3"/>
  </si>
  <si>
    <t>その他、旧字体の漢字などの一部にも使用できない文字があります。</t>
    <phoneticPr fontId="3"/>
  </si>
  <si>
    <t>機種依存文字　例）</t>
    <rPh sb="0" eb="2">
      <t>キシュ</t>
    </rPh>
    <rPh sb="2" eb="4">
      <t>イゾン</t>
    </rPh>
    <rPh sb="4" eb="6">
      <t>モジ</t>
    </rPh>
    <rPh sb="7" eb="8">
      <t>レイ</t>
    </rPh>
    <phoneticPr fontId="3"/>
  </si>
  <si>
    <t>確認シート（印刷版）を印刷し、入力事項に処理誤りがないか入念にチェックしてください。</t>
    <rPh sb="0" eb="2">
      <t>カクニン</t>
    </rPh>
    <rPh sb="6" eb="8">
      <t>インサツ</t>
    </rPh>
    <rPh sb="8" eb="9">
      <t>バン</t>
    </rPh>
    <rPh sb="11" eb="13">
      <t>インサツ</t>
    </rPh>
    <rPh sb="15" eb="17">
      <t>ニュウリョク</t>
    </rPh>
    <rPh sb="17" eb="19">
      <t>ジコウ</t>
    </rPh>
    <rPh sb="20" eb="22">
      <t>ショリ</t>
    </rPh>
    <rPh sb="22" eb="23">
      <t>アヤマ</t>
    </rPh>
    <rPh sb="28" eb="30">
      <t>ニュウネン</t>
    </rPh>
    <phoneticPr fontId="3"/>
  </si>
  <si>
    <t>誤りがあった場合、入力シートで入力内容を変更し、再印刷してください。</t>
    <rPh sb="0" eb="1">
      <t>アヤマ</t>
    </rPh>
    <rPh sb="6" eb="8">
      <t>バアイ</t>
    </rPh>
    <rPh sb="9" eb="11">
      <t>ニュウリョク</t>
    </rPh>
    <rPh sb="15" eb="17">
      <t>ニュウリョク</t>
    </rPh>
    <rPh sb="17" eb="19">
      <t>ナイヨウ</t>
    </rPh>
    <rPh sb="20" eb="22">
      <t>ヘンコウ</t>
    </rPh>
    <rPh sb="24" eb="27">
      <t>サイインサツ</t>
    </rPh>
    <phoneticPr fontId="3"/>
  </si>
  <si>
    <t>自動計算された「申込金欄」を確認してください。</t>
    <rPh sb="0" eb="1">
      <t>ジ</t>
    </rPh>
    <rPh sb="1" eb="2">
      <t>ドウ</t>
    </rPh>
    <rPh sb="2" eb="4">
      <t>ケイサン</t>
    </rPh>
    <phoneticPr fontId="3"/>
  </si>
  <si>
    <t>内容確認および作成されたファイルのタイムスタンプが作業日時とほぼ一致することを確認してください。</t>
    <rPh sb="0" eb="2">
      <t>ナイヨウ</t>
    </rPh>
    <rPh sb="2" eb="4">
      <t>カクニン</t>
    </rPh>
    <rPh sb="7" eb="9">
      <t>サクセイ</t>
    </rPh>
    <rPh sb="25" eb="27">
      <t>サギョウ</t>
    </rPh>
    <rPh sb="27" eb="29">
      <t>ニチジ</t>
    </rPh>
    <rPh sb="32" eb="34">
      <t>イッチ</t>
    </rPh>
    <rPh sb="39" eb="41">
      <t>カクニン</t>
    </rPh>
    <phoneticPr fontId="3"/>
  </si>
  <si>
    <t>【エントリーフォーム入力手順】</t>
    <rPh sb="10" eb="12">
      <t>ニュウリョク</t>
    </rPh>
    <rPh sb="12" eb="14">
      <t>テジュン</t>
    </rPh>
    <phoneticPr fontId="3"/>
  </si>
  <si>
    <t>１．大会基本情報について</t>
    <rPh sb="2" eb="4">
      <t>タイカイ</t>
    </rPh>
    <rPh sb="4" eb="6">
      <t>キホン</t>
    </rPh>
    <rPh sb="6" eb="8">
      <t>ジョウホウ</t>
    </rPh>
    <phoneticPr fontId="3"/>
  </si>
  <si>
    <t>入力されている「大会基本情報」を確認してください。</t>
    <rPh sb="0" eb="2">
      <t>ニュウリョク</t>
    </rPh>
    <rPh sb="8" eb="10">
      <t>タイカイ</t>
    </rPh>
    <rPh sb="10" eb="12">
      <t>キホン</t>
    </rPh>
    <rPh sb="12" eb="14">
      <t>ジョウホウ</t>
    </rPh>
    <rPh sb="16" eb="18">
      <t>カクニン</t>
    </rPh>
    <phoneticPr fontId="3"/>
  </si>
  <si>
    <t>記入済例）</t>
    <rPh sb="0" eb="2">
      <t>キニュウ</t>
    </rPh>
    <rPh sb="2" eb="3">
      <t>ス</t>
    </rPh>
    <rPh sb="3" eb="4">
      <t>レイ</t>
    </rPh>
    <phoneticPr fontId="3"/>
  </si>
  <si>
    <t>大会名</t>
    <rPh sb="0" eb="3">
      <t>タイカイメイ</t>
    </rPh>
    <phoneticPr fontId="3"/>
  </si>
  <si>
    <t>期日</t>
    <rPh sb="0" eb="2">
      <t>キジツ</t>
    </rPh>
    <phoneticPr fontId="3"/>
  </si>
  <si>
    <t>２．登録団体情報について</t>
    <rPh sb="2" eb="4">
      <t>トウロク</t>
    </rPh>
    <rPh sb="4" eb="6">
      <t>ダンタイ</t>
    </rPh>
    <rPh sb="6" eb="8">
      <t>ジョウホウ</t>
    </rPh>
    <phoneticPr fontId="3"/>
  </si>
  <si>
    <t>入力例）</t>
    <rPh sb="0" eb="2">
      <t>ニュウリョク</t>
    </rPh>
    <rPh sb="2" eb="3">
      <t>レイ</t>
    </rPh>
    <phoneticPr fontId="3"/>
  </si>
  <si>
    <t>正式名称を入力すること。</t>
    <rPh sb="0" eb="2">
      <t>セイシキ</t>
    </rPh>
    <rPh sb="2" eb="4">
      <t>メイショウ</t>
    </rPh>
    <rPh sb="5" eb="7">
      <t>ニュウリョク</t>
    </rPh>
    <phoneticPr fontId="3"/>
  </si>
  <si>
    <t>田中まり子</t>
    <rPh sb="0" eb="2">
      <t>タナカ</t>
    </rPh>
    <rPh sb="4" eb="5">
      <t>コ</t>
    </rPh>
    <phoneticPr fontId="3"/>
  </si>
  <si>
    <t>登録団体番号を半角5文字で入力すること。</t>
    <rPh sb="0" eb="2">
      <t>トウロク</t>
    </rPh>
    <rPh sb="2" eb="4">
      <t>ダンタイ</t>
    </rPh>
    <rPh sb="4" eb="6">
      <t>バンゴウ</t>
    </rPh>
    <rPh sb="7" eb="9">
      <t>ハンカク</t>
    </rPh>
    <rPh sb="10" eb="12">
      <t>モジ</t>
    </rPh>
    <rPh sb="13" eb="15">
      <t>ニュウリョク</t>
    </rPh>
    <phoneticPr fontId="3"/>
  </si>
  <si>
    <t>東京都世田谷区桜上水1-2-34</t>
    <rPh sb="0" eb="7">
      <t>トウキョウトセタガヤク</t>
    </rPh>
    <rPh sb="7" eb="10">
      <t>サクラジョウスイ</t>
    </rPh>
    <phoneticPr fontId="3"/>
  </si>
  <si>
    <t>鈴木ゆう子</t>
    <rPh sb="0" eb="2">
      <t>スズキ</t>
    </rPh>
    <rPh sb="4" eb="5">
      <t>コ</t>
    </rPh>
    <phoneticPr fontId="3"/>
  </si>
  <si>
    <t>東京都世田谷区桜上水5-67-89</t>
    <rPh sb="0" eb="7">
      <t>トウキョウトセタガヤク</t>
    </rPh>
    <rPh sb="7" eb="10">
      <t>サクラジョウスイ</t>
    </rPh>
    <phoneticPr fontId="3"/>
  </si>
  <si>
    <t>該当する入力項目がない場合、空欄にせず「-」と入力すること。</t>
    <rPh sb="0" eb="2">
      <t>ガイトウ</t>
    </rPh>
    <rPh sb="4" eb="6">
      <t>ニュウリョク</t>
    </rPh>
    <rPh sb="6" eb="8">
      <t>コウモク</t>
    </rPh>
    <rPh sb="11" eb="13">
      <t>バアイ</t>
    </rPh>
    <rPh sb="14" eb="16">
      <t>クウラン</t>
    </rPh>
    <rPh sb="23" eb="25">
      <t>ニュウリョク</t>
    </rPh>
    <phoneticPr fontId="3"/>
  </si>
  <si>
    <t>03-5555-6667</t>
  </si>
  <si>
    <t>３．競技者情報について</t>
    <rPh sb="2" eb="5">
      <t>キョウギシャ</t>
    </rPh>
    <rPh sb="5" eb="7">
      <t>ジョウホウ</t>
    </rPh>
    <phoneticPr fontId="3"/>
  </si>
  <si>
    <t>競技者番号１から順に、間を空けずに詰めて入力してください。</t>
    <rPh sb="0" eb="3">
      <t>キョウギシャ</t>
    </rPh>
    <rPh sb="3" eb="5">
      <t>バンゴウ</t>
    </rPh>
    <rPh sb="8" eb="9">
      <t>ジュン</t>
    </rPh>
    <rPh sb="11" eb="12">
      <t>アイダ</t>
    </rPh>
    <rPh sb="13" eb="14">
      <t>ア</t>
    </rPh>
    <rPh sb="17" eb="18">
      <t>ツ</t>
    </rPh>
    <rPh sb="20" eb="22">
      <t>ニュウリョク</t>
    </rPh>
    <phoneticPr fontId="3"/>
  </si>
  <si>
    <t>「学校」</t>
    <rPh sb="1" eb="3">
      <t>ガッコウ</t>
    </rPh>
    <phoneticPr fontId="3"/>
  </si>
  <si>
    <t>大会初日現在の学種を入力すること。</t>
    <rPh sb="0" eb="2">
      <t>タイカイ</t>
    </rPh>
    <rPh sb="2" eb="4">
      <t>ショニチ</t>
    </rPh>
    <rPh sb="4" eb="6">
      <t>ゲンザイ</t>
    </rPh>
    <rPh sb="7" eb="8">
      <t>ガク</t>
    </rPh>
    <rPh sb="8" eb="9">
      <t>タネ</t>
    </rPh>
    <rPh sb="10" eb="12">
      <t>ニュウリョク</t>
    </rPh>
    <phoneticPr fontId="3"/>
  </si>
  <si>
    <t>「学年」</t>
    <rPh sb="1" eb="3">
      <t>ガクネン</t>
    </rPh>
    <phoneticPr fontId="3"/>
  </si>
  <si>
    <t>大会初日現在の学年を入力すること。学年は必ず確認。</t>
    <rPh sb="0" eb="2">
      <t>タイカイ</t>
    </rPh>
    <rPh sb="2" eb="4">
      <t>ショニチ</t>
    </rPh>
    <rPh sb="4" eb="6">
      <t>ゲンザイ</t>
    </rPh>
    <rPh sb="7" eb="9">
      <t>ガクネン</t>
    </rPh>
    <rPh sb="10" eb="12">
      <t>ニュウリョク</t>
    </rPh>
    <rPh sb="17" eb="19">
      <t>ガクネン</t>
    </rPh>
    <rPh sb="20" eb="21">
      <t>カナラ</t>
    </rPh>
    <rPh sb="22" eb="24">
      <t>カクニン</t>
    </rPh>
    <phoneticPr fontId="3"/>
  </si>
  <si>
    <t>「生年月日」</t>
    <rPh sb="1" eb="3">
      <t>セイネン</t>
    </rPh>
    <rPh sb="3" eb="5">
      <t>ガッピ</t>
    </rPh>
    <phoneticPr fontId="3"/>
  </si>
  <si>
    <t>西暦で入力のこと。</t>
    <rPh sb="0" eb="2">
      <t>セイレキ</t>
    </rPh>
    <rPh sb="3" eb="5">
      <t>ニュウリョク</t>
    </rPh>
    <phoneticPr fontId="3"/>
  </si>
  <si>
    <t>伊藤　咲子</t>
    <rPh sb="0" eb="2">
      <t>イトウ</t>
    </rPh>
    <rPh sb="3" eb="5">
      <t>サキコ</t>
    </rPh>
    <phoneticPr fontId="3"/>
  </si>
  <si>
    <t>高寄　優子</t>
    <rPh sb="0" eb="2">
      <t>タカヨセ</t>
    </rPh>
    <rPh sb="3" eb="5">
      <t>ユウコ</t>
    </rPh>
    <phoneticPr fontId="3"/>
  </si>
  <si>
    <t>6</t>
  </si>
  <si>
    <t>小沢　さくら</t>
    <rPh sb="0" eb="2">
      <t>オザワ</t>
    </rPh>
    <phoneticPr fontId="3"/>
  </si>
  <si>
    <t>真剣中学校</t>
    <rPh sb="0" eb="2">
      <t>シンケン</t>
    </rPh>
    <rPh sb="2" eb="5">
      <t>チュガッコウ</t>
    </rPh>
    <phoneticPr fontId="3"/>
  </si>
  <si>
    <t>4</t>
  </si>
  <si>
    <t>安住　かすみ</t>
    <rPh sb="0" eb="2">
      <t>アズミ</t>
    </rPh>
    <phoneticPr fontId="3"/>
  </si>
  <si>
    <t>5</t>
  </si>
  <si>
    <t>芦塚　智子</t>
    <rPh sb="0" eb="2">
      <t>アシヅカ</t>
    </rPh>
    <rPh sb="3" eb="5">
      <t>トモコ</t>
    </rPh>
    <phoneticPr fontId="3"/>
  </si>
  <si>
    <t>東部第三中学校</t>
    <rPh sb="0" eb="2">
      <t>トウブ</t>
    </rPh>
    <rPh sb="2" eb="3">
      <t>ダイ</t>
    </rPh>
    <rPh sb="3" eb="4">
      <t>サン</t>
    </rPh>
    <phoneticPr fontId="3"/>
  </si>
  <si>
    <t>健康　良子</t>
    <rPh sb="0" eb="2">
      <t>ケンコウ</t>
    </rPh>
    <rPh sb="3" eb="5">
      <t>ヨシコ</t>
    </rPh>
    <phoneticPr fontId="3"/>
  </si>
  <si>
    <t>緑が丘中学校</t>
    <rPh sb="0" eb="1">
      <t>ミドリ</t>
    </rPh>
    <rPh sb="2" eb="3">
      <t>オカ</t>
    </rPh>
    <rPh sb="3" eb="6">
      <t>チュウガッコウ</t>
    </rPh>
    <phoneticPr fontId="3"/>
  </si>
  <si>
    <t>8</t>
  </si>
  <si>
    <t>佐藤　みさき</t>
    <rPh sb="0" eb="2">
      <t>サトウ</t>
    </rPh>
    <phoneticPr fontId="3"/>
  </si>
  <si>
    <t>川嶋　ゆり</t>
    <rPh sb="0" eb="2">
      <t>カワシマ</t>
    </rPh>
    <phoneticPr fontId="3"/>
  </si>
  <si>
    <t>原則的に、下記の順でプログラムへ記載します。ただし、記録システム上、一部、反映できない場合があります。あらかじめご了承ください。</t>
    <rPh sb="0" eb="3">
      <t>ゲンソクテキ</t>
    </rPh>
    <rPh sb="5" eb="7">
      <t>カキ</t>
    </rPh>
    <rPh sb="8" eb="9">
      <t>ジュン</t>
    </rPh>
    <rPh sb="16" eb="18">
      <t>キサイ</t>
    </rPh>
    <rPh sb="26" eb="28">
      <t>キロク</t>
    </rPh>
    <rPh sb="32" eb="33">
      <t>ウエ</t>
    </rPh>
    <rPh sb="34" eb="36">
      <t>イチブ</t>
    </rPh>
    <rPh sb="37" eb="39">
      <t>ハンエイ</t>
    </rPh>
    <rPh sb="43" eb="45">
      <t>バアイ</t>
    </rPh>
    <phoneticPr fontId="3"/>
  </si>
  <si>
    <t>「ソロ」「デュエット」は、組「1」から順に、プログラムへ記載します。</t>
    <rPh sb="13" eb="14">
      <t>ク</t>
    </rPh>
    <rPh sb="19" eb="20">
      <t>ジュン</t>
    </rPh>
    <rPh sb="28" eb="30">
      <t>キサイ</t>
    </rPh>
    <phoneticPr fontId="3"/>
  </si>
  <si>
    <t>申込の際、補欠としてエントリーする場合、表示順にデュエット：「R」、チーム：「R1]「R2」を入力してください。</t>
    <rPh sb="0" eb="2">
      <t>モウシコ</t>
    </rPh>
    <rPh sb="3" eb="4">
      <t>サイ</t>
    </rPh>
    <rPh sb="5" eb="7">
      <t>ホケツ</t>
    </rPh>
    <rPh sb="17" eb="19">
      <t>バアイ</t>
    </rPh>
    <rPh sb="20" eb="22">
      <t>ヒョウジ</t>
    </rPh>
    <rPh sb="22" eb="23">
      <t>ジュン</t>
    </rPh>
    <rPh sb="47" eb="49">
      <t>ニュウリョク</t>
    </rPh>
    <phoneticPr fontId="3"/>
  </si>
  <si>
    <t>←補欠（例</t>
    <rPh sb="4" eb="5">
      <t>レイ</t>
    </rPh>
    <phoneticPr fontId="3"/>
  </si>
  <si>
    <t>フリールーティン用紙に必要事項(青色部分）を入力、印刷したものを１エントリーにつき、１部提出してください。</t>
    <rPh sb="11" eb="13">
      <t>ヒツヨウ</t>
    </rPh>
    <rPh sb="13" eb="15">
      <t>ジコウ</t>
    </rPh>
    <rPh sb="16" eb="18">
      <t>アオイロ</t>
    </rPh>
    <rPh sb="18" eb="20">
      <t>ブブン</t>
    </rPh>
    <rPh sb="22" eb="24">
      <t>ニュウリョク</t>
    </rPh>
    <rPh sb="25" eb="27">
      <t>インサツ</t>
    </rPh>
    <rPh sb="43" eb="44">
      <t>ブ</t>
    </rPh>
    <rPh sb="44" eb="46">
      <t>テイシュツ</t>
    </rPh>
    <phoneticPr fontId="3"/>
  </si>
  <si>
    <t>―以上―</t>
    <rPh sb="1" eb="3">
      <t>イジョウ</t>
    </rPh>
    <phoneticPr fontId="3"/>
  </si>
  <si>
    <t>ふりがな</t>
    <phoneticPr fontId="3"/>
  </si>
  <si>
    <t>（公財）東京都水泳協会が主催する大会、競技会のプログラム、発刊物への掲載</t>
    <rPh sb="1" eb="2">
      <t>コウ</t>
    </rPh>
    <rPh sb="2" eb="3">
      <t>ザイ</t>
    </rPh>
    <rPh sb="4" eb="7">
      <t>トウキョウト</t>
    </rPh>
    <rPh sb="7" eb="9">
      <t>スイエイ</t>
    </rPh>
    <rPh sb="9" eb="11">
      <t>キョウカイ</t>
    </rPh>
    <rPh sb="12" eb="14">
      <t>シュサイ</t>
    </rPh>
    <rPh sb="16" eb="18">
      <t>タイカイ</t>
    </rPh>
    <rPh sb="19" eb="22">
      <t>キョウギカイ</t>
    </rPh>
    <rPh sb="29" eb="31">
      <t>ハッカン</t>
    </rPh>
    <rPh sb="31" eb="32">
      <t>ブツ</t>
    </rPh>
    <rPh sb="34" eb="36">
      <t>ケイサイ</t>
    </rPh>
    <phoneticPr fontId="3"/>
  </si>
  <si>
    <t>□</t>
    <phoneticPr fontId="3"/>
  </si>
  <si>
    <t>・・・</t>
    <phoneticPr fontId="3"/>
  </si>
  <si>
    <t>13579</t>
    <phoneticPr fontId="3"/>
  </si>
  <si>
    <t>03-3333-4444</t>
    <phoneticPr fontId="3"/>
  </si>
  <si>
    <t>03-3333-4445</t>
    <phoneticPr fontId="3"/>
  </si>
  <si>
    <t>Tel</t>
    <phoneticPr fontId="3"/>
  </si>
  <si>
    <t>03-5555-6666</t>
    <phoneticPr fontId="3"/>
  </si>
  <si>
    <t>Fax</t>
    <phoneticPr fontId="3"/>
  </si>
  <si>
    <t>090-9999-9999</t>
    <phoneticPr fontId="3"/>
  </si>
  <si>
    <t>E-mail</t>
    <phoneticPr fontId="3"/>
  </si>
  <si>
    <t>aiueo@kakikunet.ne.jp</t>
    <phoneticPr fontId="3"/>
  </si>
  <si>
    <t>□</t>
    <phoneticPr fontId="3"/>
  </si>
  <si>
    <t>小学生・中学生・高校生の順番に記入</t>
    <rPh sb="0" eb="3">
      <t>ショウガクセイ</t>
    </rPh>
    <rPh sb="4" eb="7">
      <t>チュウガクセイ</t>
    </rPh>
    <rPh sb="8" eb="11">
      <t>コウコウセイ</t>
    </rPh>
    <rPh sb="12" eb="14">
      <t>ジュンバン</t>
    </rPh>
    <rPh sb="15" eb="17">
      <t>キニュウ</t>
    </rPh>
    <phoneticPr fontId="3"/>
  </si>
  <si>
    <t>*</t>
    <phoneticPr fontId="3"/>
  </si>
  <si>
    <t>・・・</t>
    <phoneticPr fontId="3"/>
  </si>
  <si>
    <t>ふりがな</t>
    <phoneticPr fontId="3"/>
  </si>
  <si>
    <t>中部小学校</t>
    <rPh sb="0" eb="2">
      <t>チュウブ</t>
    </rPh>
    <rPh sb="2" eb="5">
      <t>ショウガッコウ</t>
    </rPh>
    <phoneticPr fontId="3"/>
  </si>
  <si>
    <t>4</t>
    <phoneticPr fontId="3"/>
  </si>
  <si>
    <t>9</t>
    <phoneticPr fontId="3"/>
  </si>
  <si>
    <t>3</t>
    <phoneticPr fontId="3"/>
  </si>
  <si>
    <t>いとう　さきこ</t>
    <phoneticPr fontId="3"/>
  </si>
  <si>
    <t>中部第三小学校</t>
    <rPh sb="0" eb="2">
      <t>チュウブ</t>
    </rPh>
    <rPh sb="2" eb="3">
      <t>ダイ</t>
    </rPh>
    <rPh sb="3" eb="4">
      <t>サン</t>
    </rPh>
    <rPh sb="4" eb="7">
      <t>ショウガッコウ</t>
    </rPh>
    <phoneticPr fontId="3"/>
  </si>
  <si>
    <t>5</t>
    <phoneticPr fontId="3"/>
  </si>
  <si>
    <t>7</t>
    <phoneticPr fontId="3"/>
  </si>
  <si>
    <t>8</t>
    <phoneticPr fontId="3"/>
  </si>
  <si>
    <t>たかより　ゆうこ</t>
    <phoneticPr fontId="3"/>
  </si>
  <si>
    <t>中部第一小学校</t>
    <rPh sb="0" eb="2">
      <t>チュウブ</t>
    </rPh>
    <rPh sb="2" eb="4">
      <t>ダイイチ</t>
    </rPh>
    <rPh sb="4" eb="7">
      <t>ショウガッコウ</t>
    </rPh>
    <phoneticPr fontId="3"/>
  </si>
  <si>
    <t>6</t>
    <phoneticPr fontId="3"/>
  </si>
  <si>
    <t>おざわ　さくら</t>
    <phoneticPr fontId="3"/>
  </si>
  <si>
    <t>10</t>
    <phoneticPr fontId="3"/>
  </si>
  <si>
    <t>あずみ　かすみ</t>
    <phoneticPr fontId="3"/>
  </si>
  <si>
    <t>2</t>
    <phoneticPr fontId="3"/>
  </si>
  <si>
    <t>1</t>
    <phoneticPr fontId="3"/>
  </si>
  <si>
    <t>あしずか　ともこ</t>
    <phoneticPr fontId="3"/>
  </si>
  <si>
    <t>11</t>
    <phoneticPr fontId="3"/>
  </si>
  <si>
    <t>けんこう　りょうこ</t>
    <phoneticPr fontId="3"/>
  </si>
  <si>
    <t>さとう　みさき</t>
    <phoneticPr fontId="3"/>
  </si>
  <si>
    <t>日本大学第六高等学校</t>
    <rPh sb="0" eb="4">
      <t>ニホンダイガク</t>
    </rPh>
    <rPh sb="4" eb="6">
      <t>ダイロク</t>
    </rPh>
    <rPh sb="6" eb="8">
      <t>コウトウ</t>
    </rPh>
    <phoneticPr fontId="3"/>
  </si>
  <si>
    <t>かわしま　ゆり</t>
    <phoneticPr fontId="3"/>
  </si>
  <si>
    <t>12</t>
    <phoneticPr fontId="3"/>
  </si>
  <si>
    <t>４．エントリーについて</t>
    <phoneticPr fontId="3"/>
  </si>
  <si>
    <t>□</t>
    <phoneticPr fontId="3"/>
  </si>
  <si>
    <t>エントリー</t>
    <phoneticPr fontId="3"/>
  </si>
  <si>
    <t>B</t>
    <phoneticPr fontId="3"/>
  </si>
  <si>
    <t>ソ　ロ</t>
    <phoneticPr fontId="3"/>
  </si>
  <si>
    <t>デュエット</t>
    <phoneticPr fontId="3"/>
  </si>
  <si>
    <t>チーム</t>
    <phoneticPr fontId="3"/>
  </si>
  <si>
    <t>R</t>
    <phoneticPr fontId="3"/>
  </si>
  <si>
    <t>R1</t>
    <phoneticPr fontId="3"/>
  </si>
  <si>
    <t>R2</t>
    <phoneticPr fontId="3"/>
  </si>
  <si>
    <t>【フリールーティン用紙について】</t>
    <rPh sb="9" eb="11">
      <t>ヨウシ</t>
    </rPh>
    <phoneticPr fontId="3"/>
  </si>
  <si>
    <t>□</t>
    <phoneticPr fontId="3"/>
  </si>
  <si>
    <t>小学生の部、中学生の部、高校生の部のいずれかに丸をつけてください。</t>
    <rPh sb="0" eb="3">
      <t>ショウガクセイ</t>
    </rPh>
    <rPh sb="4" eb="5">
      <t>ブ</t>
    </rPh>
    <rPh sb="6" eb="9">
      <t>チュウガクセイ</t>
    </rPh>
    <rPh sb="10" eb="11">
      <t>ブ</t>
    </rPh>
    <rPh sb="12" eb="15">
      <t>コウコウセイ</t>
    </rPh>
    <rPh sb="16" eb="17">
      <t>ブ</t>
    </rPh>
    <rPh sb="23" eb="24">
      <t>マル</t>
    </rPh>
    <phoneticPr fontId="3"/>
  </si>
  <si>
    <t>小学生、</t>
    <rPh sb="0" eb="3">
      <t>ショウガクセイ</t>
    </rPh>
    <phoneticPr fontId="3"/>
  </si>
  <si>
    <t>中学生、高校生　が混合のチームは年齢の高い人の該当する年齢区分になりますので、間違わないように気を付けてください。</t>
    <rPh sb="0" eb="3">
      <t>チュウガクセイ</t>
    </rPh>
    <rPh sb="4" eb="7">
      <t>コウコウセイ</t>
    </rPh>
    <rPh sb="9" eb="11">
      <t>コンゴウ</t>
    </rPh>
    <rPh sb="16" eb="18">
      <t>ネンレイ</t>
    </rPh>
    <rPh sb="19" eb="20">
      <t>タカ</t>
    </rPh>
    <rPh sb="21" eb="22">
      <t>ヒト</t>
    </rPh>
    <rPh sb="23" eb="25">
      <t>ガイトウ</t>
    </rPh>
    <rPh sb="27" eb="29">
      <t>ネンレイ</t>
    </rPh>
    <rPh sb="29" eb="31">
      <t>クブン</t>
    </rPh>
    <rPh sb="39" eb="41">
      <t>マチガ</t>
    </rPh>
    <rPh sb="47" eb="48">
      <t>キ</t>
    </rPh>
    <rPh sb="49" eb="50">
      <t>ツ</t>
    </rPh>
    <phoneticPr fontId="3"/>
  </si>
  <si>
    <t>出場順</t>
    <rPh sb="0" eb="2">
      <t>ｼｭﾂｼﾞｮｳ</t>
    </rPh>
    <rPh sb="2" eb="3">
      <t>ｼﾞｭﾝ</t>
    </rPh>
    <phoneticPr fontId="17" type="noConversion"/>
  </si>
  <si>
    <t>競技会名</t>
    <rPh sb="0" eb="3">
      <t>ｷｮｳｷﾞｶｲ</t>
    </rPh>
    <rPh sb="3" eb="4">
      <t>ﾒｲ</t>
    </rPh>
    <phoneticPr fontId="17" type="noConversion"/>
  </si>
  <si>
    <t>場所</t>
    <rPh sb="0" eb="2">
      <t>ﾊﾞｼｮ</t>
    </rPh>
    <phoneticPr fontId="17" type="noConversion"/>
  </si>
  <si>
    <t>日付</t>
    <rPh sb="0" eb="2">
      <t>ﾋﾂﾞｹ</t>
    </rPh>
    <phoneticPr fontId="17" type="noConversion"/>
  </si>
  <si>
    <t>Solo</t>
  </si>
  <si>
    <t>Duet</t>
  </si>
  <si>
    <t>Team</t>
  </si>
  <si>
    <t>音楽</t>
    <rPh sb="0" eb="2">
      <t>ｵﾝｶﾞｸ</t>
    </rPh>
    <phoneticPr fontId="17" type="noConversion"/>
  </si>
  <si>
    <t>氏名</t>
    <rPh sb="0" eb="2">
      <t>ｼﾒｲ</t>
    </rPh>
    <phoneticPr fontId="17" type="noConversion"/>
  </si>
  <si>
    <t>1.</t>
  </si>
  <si>
    <t>2.</t>
  </si>
  <si>
    <t>3.</t>
  </si>
  <si>
    <t>4.</t>
  </si>
  <si>
    <t>5.</t>
  </si>
  <si>
    <t>6.</t>
  </si>
  <si>
    <t>7.</t>
  </si>
  <si>
    <t>8.</t>
  </si>
  <si>
    <t>%</t>
  </si>
  <si>
    <t xml:space="preserve"> </t>
  </si>
  <si>
    <t>フリールーティン得点</t>
    <rPh sb="8" eb="10">
      <t>ﾄｸﾃﾝ</t>
    </rPh>
    <phoneticPr fontId="17" type="noConversion"/>
  </si>
  <si>
    <t>チーム人数</t>
    <rPh sb="3" eb="5">
      <t>ﾆﾝｽﾞｳ</t>
    </rPh>
    <phoneticPr fontId="17" type="noConversion"/>
  </si>
  <si>
    <t xml:space="preserve"> - 2.0</t>
  </si>
  <si>
    <t xml:space="preserve"> - 1.5</t>
  </si>
  <si>
    <t xml:space="preserve"> - 1.0</t>
  </si>
  <si>
    <t xml:space="preserve"> - 0.5</t>
  </si>
  <si>
    <t>陸上
（10秒）</t>
    <rPh sb="0" eb="2">
      <t>ﾘｸｼﾞｮｳ</t>
    </rPh>
    <rPh sb="6" eb="7">
      <t>ﾋﾞｮｳ</t>
    </rPh>
    <phoneticPr fontId="17" type="noConversion"/>
  </si>
  <si>
    <t>ルーティン時間</t>
    <rPh sb="5" eb="7">
      <t>ｼﾞｶﾝ</t>
    </rPh>
    <phoneticPr fontId="17" type="noConversion"/>
  </si>
  <si>
    <t>秒</t>
    <rPh sb="0" eb="1">
      <t>ﾋﾞｮｳ</t>
    </rPh>
    <phoneticPr fontId="17" type="noConversion"/>
  </si>
  <si>
    <t>最終順位</t>
    <rPh sb="0" eb="2">
      <t>ｻｲｼｭｳ</t>
    </rPh>
    <rPh sb="2" eb="4">
      <t>ｼﾞｭﾝｲ</t>
    </rPh>
    <phoneticPr fontId="17" type="noConversion"/>
  </si>
  <si>
    <t>ふりがな</t>
    <phoneticPr fontId="3"/>
  </si>
  <si>
    <t>性別</t>
    <rPh sb="0" eb="2">
      <t>セイベツ</t>
    </rPh>
    <phoneticPr fontId="3"/>
  </si>
  <si>
    <t>性別</t>
    <rPh sb="0" eb="2">
      <t>セイベツ</t>
    </rPh>
    <phoneticPr fontId="3"/>
  </si>
  <si>
    <t>高橋　太郎</t>
    <rPh sb="0" eb="2">
      <t>タカハシ</t>
    </rPh>
    <rPh sb="3" eb="5">
      <t>タロウ</t>
    </rPh>
    <phoneticPr fontId="3"/>
  </si>
  <si>
    <t>たかはし　たろう</t>
    <phoneticPr fontId="3"/>
  </si>
  <si>
    <t>飯塚　嘉人</t>
    <rPh sb="0" eb="2">
      <t>イイヅカ</t>
    </rPh>
    <rPh sb="3" eb="5">
      <t>ヨシト</t>
    </rPh>
    <phoneticPr fontId="3"/>
  </si>
  <si>
    <t>いいづか　よしと</t>
    <phoneticPr fontId="3"/>
  </si>
  <si>
    <t>「性別」</t>
    <rPh sb="1" eb="3">
      <t>セイベツネンガッピ</t>
    </rPh>
    <phoneticPr fontId="3"/>
  </si>
  <si>
    <t>分　　　秒</t>
    <rPh sb="0" eb="1">
      <t>ﾌﾝ</t>
    </rPh>
    <rPh sb="4" eb="5">
      <t>ﾋﾞｮｳ</t>
    </rPh>
    <phoneticPr fontId="17" type="noConversion"/>
  </si>
  <si>
    <t>競技者情報の「氏名」「ふりがな」「学校」「学年」「生年月日」「性別」を入力します。</t>
    <rPh sb="0" eb="3">
      <t>キョウギシャ</t>
    </rPh>
    <rPh sb="3" eb="5">
      <t>ジョウホウ</t>
    </rPh>
    <rPh sb="7" eb="9">
      <t>シメイ</t>
    </rPh>
    <rPh sb="17" eb="19">
      <t>ガッコウ</t>
    </rPh>
    <rPh sb="21" eb="23">
      <t>ガクネン</t>
    </rPh>
    <rPh sb="25" eb="27">
      <t>セイネン</t>
    </rPh>
    <rPh sb="27" eb="29">
      <t>ガッピ</t>
    </rPh>
    <rPh sb="31" eb="33">
      <t>セイベツ</t>
    </rPh>
    <rPh sb="35" eb="37">
      <t>ニュウリョク</t>
    </rPh>
    <phoneticPr fontId="3"/>
  </si>
  <si>
    <t>大会エントリーの為のデータを使用しているPCへ保存してください。</t>
    <rPh sb="0" eb="2">
      <t>タイカイ</t>
    </rPh>
    <rPh sb="8" eb="9">
      <t>タメ</t>
    </rPh>
    <phoneticPr fontId="3"/>
  </si>
  <si>
    <r>
      <t>入力済みのエントリーフォームファイル名を</t>
    </r>
    <r>
      <rPr>
        <b/>
        <sz val="11"/>
        <rFont val="ＭＳ Ｐゴシック"/>
        <family val="3"/>
        <charset val="128"/>
      </rPr>
      <t>「登録団体名（略称）」＋「大会名（略称）」</t>
    </r>
    <r>
      <rPr>
        <sz val="11"/>
        <rFont val="ＭＳ Ｐゴシック"/>
        <family val="3"/>
        <charset val="128"/>
      </rPr>
      <t>として保存すること。</t>
    </r>
    <rPh sb="0" eb="2">
      <t>ニュウリョク</t>
    </rPh>
    <rPh sb="2" eb="3">
      <t>ス</t>
    </rPh>
    <rPh sb="18" eb="19">
      <t>メイ</t>
    </rPh>
    <rPh sb="21" eb="23">
      <t>トウロク</t>
    </rPh>
    <rPh sb="23" eb="25">
      <t>ダンタイ</t>
    </rPh>
    <rPh sb="25" eb="26">
      <t>メイ</t>
    </rPh>
    <rPh sb="27" eb="29">
      <t>リャクショウ</t>
    </rPh>
    <rPh sb="33" eb="35">
      <t>タイカイ</t>
    </rPh>
    <rPh sb="35" eb="36">
      <t>メイ</t>
    </rPh>
    <rPh sb="37" eb="39">
      <t>リャクショウ</t>
    </rPh>
    <rPh sb="44" eb="46">
      <t>ホゾン</t>
    </rPh>
    <phoneticPr fontId="3"/>
  </si>
  <si>
    <t>1．入力シートのみ記入すること。確認シート（印刷版）は入力不要です。</t>
    <rPh sb="2" eb="4">
      <t>ニュウリョク</t>
    </rPh>
    <rPh sb="9" eb="11">
      <t>キニュウ</t>
    </rPh>
    <rPh sb="16" eb="18">
      <t>カクニン</t>
    </rPh>
    <rPh sb="22" eb="24">
      <t>インサツ</t>
    </rPh>
    <rPh sb="24" eb="25">
      <t>バン</t>
    </rPh>
    <rPh sb="27" eb="29">
      <t>ニュウリョク</t>
    </rPh>
    <rPh sb="29" eb="31">
      <t>フヨウ</t>
    </rPh>
    <phoneticPr fontId="3"/>
  </si>
  <si>
    <t>「入力シート（エントリー記入シート）」の登録団体情報、加盟団体情報は漏れがない様、全て入力してください。</t>
    <rPh sb="1" eb="3">
      <t>ニュウリョク</t>
    </rPh>
    <rPh sb="12" eb="14">
      <t>キニュウ</t>
    </rPh>
    <rPh sb="20" eb="22">
      <t>トウロク</t>
    </rPh>
    <rPh sb="22" eb="24">
      <t>ダンタイ</t>
    </rPh>
    <rPh sb="24" eb="26">
      <t>ジョウホウ</t>
    </rPh>
    <rPh sb="27" eb="29">
      <t>カメイ</t>
    </rPh>
    <rPh sb="29" eb="31">
      <t>ダンタイ</t>
    </rPh>
    <rPh sb="31" eb="33">
      <t>ジョウホウ</t>
    </rPh>
    <rPh sb="34" eb="35">
      <t>モ</t>
    </rPh>
    <rPh sb="39" eb="40">
      <t>ヨウ</t>
    </rPh>
    <rPh sb="41" eb="42">
      <t>スベ</t>
    </rPh>
    <rPh sb="43" eb="45">
      <t>ニュウリョク</t>
    </rPh>
    <phoneticPr fontId="3"/>
  </si>
  <si>
    <t>完成したファイルを要項の宛先にメールで提出してください。</t>
    <rPh sb="0" eb="2">
      <t>カンセイ</t>
    </rPh>
    <rPh sb="9" eb="11">
      <t>ヨウコウ</t>
    </rPh>
    <rPh sb="12" eb="14">
      <t>アテサキ</t>
    </rPh>
    <rPh sb="19" eb="21">
      <t>テイシュツ</t>
    </rPh>
    <phoneticPr fontId="3"/>
  </si>
  <si>
    <t>（公財）東京都水泳協会　アーティスティックスイミング委員会</t>
    <rPh sb="1" eb="2">
      <t>コウ</t>
    </rPh>
    <rPh sb="2" eb="3">
      <t>ザイ</t>
    </rPh>
    <rPh sb="4" eb="7">
      <t>トウキョウト</t>
    </rPh>
    <rPh sb="7" eb="9">
      <t>スイエイ</t>
    </rPh>
    <rPh sb="9" eb="11">
      <t>キョウカイ</t>
    </rPh>
    <rPh sb="26" eb="29">
      <t>イインカイ</t>
    </rPh>
    <phoneticPr fontId="3"/>
  </si>
  <si>
    <t xml:space="preserve">
アーティスティックスイミング　大会エントリー　入力・処理マニュアル
</t>
    <rPh sb="16" eb="18">
      <t>タイカイ</t>
    </rPh>
    <rPh sb="24" eb="26">
      <t>ニュウリョク</t>
    </rPh>
    <rPh sb="27" eb="29">
      <t>ショリ</t>
    </rPh>
    <phoneticPr fontId="3"/>
  </si>
  <si>
    <t>関東アーティスティックスイミングクラブ</t>
    <rPh sb="0" eb="2">
      <t>カントウ</t>
    </rPh>
    <phoneticPr fontId="3"/>
  </si>
  <si>
    <t>各参加クラブは、印刷の控えをとっておいてください。</t>
    <rPh sb="0" eb="1">
      <t>カク</t>
    </rPh>
    <rPh sb="1" eb="3">
      <t>サンカ</t>
    </rPh>
    <rPh sb="8" eb="10">
      <t>インサツ</t>
    </rPh>
    <rPh sb="11" eb="12">
      <t>ヒカ</t>
    </rPh>
    <phoneticPr fontId="3"/>
  </si>
  <si>
    <t>R1</t>
    <phoneticPr fontId="3"/>
  </si>
  <si>
    <t>佐藤　みさき</t>
    <phoneticPr fontId="3"/>
  </si>
  <si>
    <t>No</t>
    <phoneticPr fontId="17" type="noConversion"/>
  </si>
  <si>
    <t>補欠</t>
    <rPh sb="0" eb="2">
      <t>ﾎｹﾂ</t>
    </rPh>
    <phoneticPr fontId="17" type="noConversion"/>
  </si>
  <si>
    <t>R</t>
  </si>
  <si>
    <t>FREE
ROUTINE</t>
    <phoneticPr fontId="17" type="noConversion"/>
  </si>
  <si>
    <t xml:space="preserve">Judge </t>
    <phoneticPr fontId="3"/>
  </si>
  <si>
    <t>小計</t>
    <phoneticPr fontId="3"/>
  </si>
  <si>
    <t>平均</t>
    <rPh sb="0" eb="2">
      <t>ヘイキン</t>
    </rPh>
    <phoneticPr fontId="3"/>
  </si>
  <si>
    <t>FACTOR</t>
    <phoneticPr fontId="17" type="noConversion"/>
  </si>
  <si>
    <t>得点</t>
    <phoneticPr fontId="3"/>
  </si>
  <si>
    <t>- HI / LO</t>
    <phoneticPr fontId="17" type="noConversion"/>
  </si>
  <si>
    <t>÷ 3</t>
    <phoneticPr fontId="17" type="noConversion"/>
  </si>
  <si>
    <t xml:space="preserve">
× FACTOR</t>
    <phoneticPr fontId="17" type="noConversion"/>
  </si>
  <si>
    <t>エクスキューション</t>
    <phoneticPr fontId="17" type="noConversion"/>
  </si>
  <si>
    <t>アーティスティック
インプレッション</t>
    <phoneticPr fontId="17" type="noConversion"/>
  </si>
  <si>
    <t>ディフィカルティ</t>
    <phoneticPr fontId="17" type="noConversion"/>
  </si>
  <si>
    <t>Deductions / Penalties</t>
    <phoneticPr fontId="17" type="noConversion"/>
  </si>
  <si>
    <t>チーム減点（AS18,1）</t>
    <rPh sb="3" eb="5">
      <t>ｹﾞﾝﾃﾝ</t>
    </rPh>
    <phoneticPr fontId="17" type="noConversion"/>
  </si>
  <si>
    <r>
      <t xml:space="preserve">18.3.1-3
</t>
    </r>
    <r>
      <rPr>
        <b/>
        <sz val="7"/>
        <color indexed="8"/>
        <rFont val="ＭＳ Ｐゴシック"/>
        <family val="3"/>
        <charset val="128"/>
      </rPr>
      <t>時間減点</t>
    </r>
    <r>
      <rPr>
        <b/>
        <sz val="8"/>
        <color indexed="8"/>
        <rFont val="ＭＳ Ｐゴシック"/>
        <family val="3"/>
        <charset val="128"/>
      </rPr>
      <t xml:space="preserve">
-1.0</t>
    </r>
    <rPh sb="9" eb="11">
      <t>ｼﾞｶﾝ</t>
    </rPh>
    <rPh sb="11" eb="13">
      <t>ｹﾞﾝﾃﾝ</t>
    </rPh>
    <phoneticPr fontId="17" type="noConversion"/>
  </si>
  <si>
    <t>18.3.4
底使用</t>
    <rPh sb="7" eb="8">
      <t xml:space="preserve">
</t>
    </rPh>
    <rPh sb="8" eb="10">
      <t>ｼﾖｳ</t>
    </rPh>
    <phoneticPr fontId="17" type="noConversion"/>
  </si>
  <si>
    <t>18.3.5
支持
床使用</t>
    <rPh sb="7" eb="9">
      <t>ｼｼﾞ</t>
    </rPh>
    <rPh sb="10" eb="11">
      <t>ﾕｶ</t>
    </rPh>
    <rPh sb="11" eb="13">
      <t>ｼﾖｳ</t>
    </rPh>
    <phoneticPr fontId="17" type="noConversion"/>
  </si>
  <si>
    <t xml:space="preserve">18.3.6
中断
</t>
    <rPh sb="7" eb="9">
      <t>ﾁｭｳﾀﾞﾝ</t>
    </rPh>
    <phoneticPr fontId="17" type="noConversion"/>
  </si>
  <si>
    <t xml:space="preserve">18.3.7
ｽﾀｯｸ
ﾀﾜｰ他
</t>
    <rPh sb="15" eb="16">
      <t>ﾎｶ</t>
    </rPh>
    <phoneticPr fontId="17" type="noConversion"/>
  </si>
  <si>
    <t>18.3.8
ｱｸﾛﾊﾞﾃｨｯｸ回数超過</t>
    <rPh sb="16" eb="18">
      <t>ｶｲｽｳ</t>
    </rPh>
    <rPh sb="18" eb="20">
      <t>ﾁｮｳｶ</t>
    </rPh>
    <phoneticPr fontId="17" type="noConversion"/>
  </si>
  <si>
    <r>
      <t xml:space="preserve">18.5.1 FC
18.6.1-2 HR
</t>
    </r>
    <r>
      <rPr>
        <b/>
        <sz val="8"/>
        <color indexed="8"/>
        <rFont val="ＭＳ Ｐゴシック"/>
        <family val="3"/>
        <charset val="128"/>
      </rPr>
      <t>-2.0</t>
    </r>
    <phoneticPr fontId="17" type="noConversion"/>
  </si>
  <si>
    <t>フリールーティン最終結果</t>
    <rPh sb="8" eb="10">
      <t>ｻｲｼｭｳ</t>
    </rPh>
    <rPh sb="10" eb="12">
      <t>ｹｯｶ</t>
    </rPh>
    <phoneticPr fontId="17" type="noConversion"/>
  </si>
  <si>
    <t>審判長 /記録主任</t>
    <rPh sb="0" eb="3">
      <t>ｼﾝﾊﾟﾝﾁｮｳ</t>
    </rPh>
    <rPh sb="5" eb="7">
      <t>ｷﾛｸ</t>
    </rPh>
    <rPh sb="7" eb="9">
      <t>ｼｭﾆﾝ</t>
    </rPh>
    <phoneticPr fontId="17" type="noConversion"/>
  </si>
  <si>
    <t>/</t>
    <phoneticPr fontId="17" type="noConversion"/>
  </si>
  <si>
    <t>FRシートがフリールーティン用紙の入力フォームです。</t>
    <rPh sb="14" eb="16">
      <t>ヨウシ</t>
    </rPh>
    <rPh sb="17" eb="19">
      <t>ニュウリョク</t>
    </rPh>
    <phoneticPr fontId="3"/>
  </si>
  <si>
    <t>SCORE SHEET FOR FREE ROUTINE AND TOTAL SCORE</t>
    <phoneticPr fontId="3"/>
  </si>
  <si>
    <t>フリー　ルーティン用紙　及び　最終結果</t>
    <phoneticPr fontId="3"/>
  </si>
  <si>
    <t>小</t>
    <rPh sb="0" eb="1">
      <t>ショウ</t>
    </rPh>
    <phoneticPr fontId="3"/>
  </si>
  <si>
    <t>高</t>
    <rPh sb="0" eb="1">
      <t>コウ</t>
    </rPh>
    <phoneticPr fontId="3"/>
  </si>
  <si>
    <t>区分</t>
    <rPh sb="0" eb="2">
      <t>クブン</t>
    </rPh>
    <phoneticPr fontId="3"/>
  </si>
  <si>
    <t>男</t>
    <rPh sb="0" eb="1">
      <t>オトコ</t>
    </rPh>
    <phoneticPr fontId="3"/>
  </si>
  <si>
    <t>女</t>
    <rPh sb="0" eb="1">
      <t>オンナ</t>
    </rPh>
    <phoneticPr fontId="3"/>
  </si>
  <si>
    <t>中</t>
    <rPh sb="0" eb="1">
      <t>チュウ</t>
    </rPh>
    <phoneticPr fontId="3"/>
  </si>
  <si>
    <t>A</t>
    <phoneticPr fontId="3"/>
  </si>
  <si>
    <t>C</t>
    <phoneticPr fontId="3"/>
  </si>
  <si>
    <t>小</t>
    <rPh sb="0" eb="1">
      <t>ショウ</t>
    </rPh>
    <phoneticPr fontId="3"/>
  </si>
  <si>
    <t>中</t>
    <rPh sb="0" eb="1">
      <t>チュウ</t>
    </rPh>
    <phoneticPr fontId="3"/>
  </si>
  <si>
    <t>高</t>
    <rPh sb="0" eb="1">
      <t>コウ</t>
    </rPh>
    <phoneticPr fontId="3"/>
  </si>
  <si>
    <t>A</t>
    <phoneticPr fontId="3"/>
  </si>
  <si>
    <t>「チーム」は、小学生～高校生の順にA～Fのチーム名をプログラムへ記載します。</t>
    <rPh sb="7" eb="10">
      <t>ショウガクセイ</t>
    </rPh>
    <rPh sb="11" eb="14">
      <t>コウコウセイ</t>
    </rPh>
    <rPh sb="15" eb="16">
      <t>ジュン</t>
    </rPh>
    <rPh sb="24" eb="25">
      <t>メイ</t>
    </rPh>
    <rPh sb="32" eb="34">
      <t>キサイ</t>
    </rPh>
    <phoneticPr fontId="3"/>
  </si>
  <si>
    <t>中</t>
    <rPh sb="0" eb="1">
      <t>ナカ</t>
    </rPh>
    <phoneticPr fontId="3"/>
  </si>
  <si>
    <t>A</t>
    <phoneticPr fontId="3"/>
  </si>
  <si>
    <t>B</t>
    <phoneticPr fontId="3"/>
  </si>
  <si>
    <t>B</t>
    <phoneticPr fontId="3"/>
  </si>
  <si>
    <t>「デュエット」「チーム」の競技者は、表示順の1から順に、プログラムへ記載します。それぞれ出場区分「小」「中」「高」を入力してください。</t>
    <rPh sb="13" eb="16">
      <t>キョウギシャ</t>
    </rPh>
    <rPh sb="18" eb="20">
      <t>ヒョウジ</t>
    </rPh>
    <rPh sb="20" eb="21">
      <t>ジュン</t>
    </rPh>
    <rPh sb="25" eb="26">
      <t>ジュン</t>
    </rPh>
    <rPh sb="34" eb="36">
      <t>キサイ</t>
    </rPh>
    <rPh sb="44" eb="46">
      <t>シュツジョウ</t>
    </rPh>
    <rPh sb="46" eb="48">
      <t>クブン</t>
    </rPh>
    <rPh sb="49" eb="50">
      <t>ショウ</t>
    </rPh>
    <rPh sb="52" eb="53">
      <t>チュウ</t>
    </rPh>
    <rPh sb="55" eb="56">
      <t>コウ</t>
    </rPh>
    <rPh sb="58" eb="60">
      <t>ニュウリョク</t>
    </rPh>
    <phoneticPr fontId="3"/>
  </si>
  <si>
    <t>男・女　入力のこと。</t>
    <rPh sb="0" eb="1">
      <t>オトコ</t>
    </rPh>
    <rPh sb="2" eb="3">
      <t>オンナ</t>
    </rPh>
    <rPh sb="4" eb="6">
      <t>ニュウリョク</t>
    </rPh>
    <phoneticPr fontId="3"/>
  </si>
  <si>
    <t>関東ASC　A</t>
    <rPh sb="0" eb="2">
      <t>カントウ</t>
    </rPh>
    <phoneticPr fontId="3"/>
  </si>
  <si>
    <t>チーム名をフリールーティン用紙　の　「クラブ/チーム名」欄に入力してください。</t>
    <rPh sb="3" eb="4">
      <t>メイ</t>
    </rPh>
    <rPh sb="26" eb="27">
      <t>メイ</t>
    </rPh>
    <rPh sb="28" eb="29">
      <t>ラン</t>
    </rPh>
    <rPh sb="30" eb="32">
      <t>ニュウリョク</t>
    </rPh>
    <phoneticPr fontId="3"/>
  </si>
  <si>
    <t>クラブ /チーム名</t>
    <rPh sb="8" eb="9">
      <t>めい</t>
    </rPh>
    <phoneticPr fontId="17" type="noConversion"/>
  </si>
  <si>
    <t>クラブ/チーム名</t>
    <rPh sb="7" eb="8">
      <t>めい</t>
    </rPh>
    <phoneticPr fontId="17" type="noConversion"/>
  </si>
  <si>
    <t>A</t>
    <phoneticPr fontId="3"/>
  </si>
  <si>
    <t>B</t>
    <phoneticPr fontId="3"/>
  </si>
  <si>
    <t>C</t>
    <phoneticPr fontId="3"/>
  </si>
  <si>
    <t>小</t>
    <rPh sb="0" eb="1">
      <t>ショウ</t>
    </rPh>
    <phoneticPr fontId="3"/>
  </si>
  <si>
    <t>中</t>
    <rPh sb="0" eb="1">
      <t>チュウ</t>
    </rPh>
    <phoneticPr fontId="3"/>
  </si>
  <si>
    <t>高</t>
    <rPh sb="0" eb="1">
      <t>コウ</t>
    </rPh>
    <phoneticPr fontId="3"/>
  </si>
  <si>
    <t>チーム（小学生）</t>
    <rPh sb="4" eb="7">
      <t>ショウガクセイ</t>
    </rPh>
    <phoneticPr fontId="3"/>
  </si>
  <si>
    <t>チーム（中学生）</t>
    <rPh sb="4" eb="7">
      <t>チュウガクセイ</t>
    </rPh>
    <phoneticPr fontId="3"/>
  </si>
  <si>
    <t>チーム（高校生）</t>
    <rPh sb="4" eb="7">
      <t>コウコウセイ</t>
    </rPh>
    <phoneticPr fontId="3"/>
  </si>
  <si>
    <t>保護がかかっていますので、シートはPC上ではコピーできません。エントリー入力したらすぐにプリントアウトし、次のエントリーを入力してください。</t>
    <rPh sb="0" eb="2">
      <t>ホゴ</t>
    </rPh>
    <rPh sb="19" eb="20">
      <t>ジョウ</t>
    </rPh>
    <rPh sb="36" eb="38">
      <t>ニュウリョク</t>
    </rPh>
    <rPh sb="53" eb="54">
      <t>ツギ</t>
    </rPh>
    <rPh sb="61" eb="63">
      <t>ニュウリョク</t>
    </rPh>
    <phoneticPr fontId="3"/>
  </si>
  <si>
    <t>氏　　　名</t>
    <rPh sb="0" eb="1">
      <t>シ</t>
    </rPh>
    <rPh sb="4" eb="5">
      <t>ナ</t>
    </rPh>
    <phoneticPr fontId="3"/>
  </si>
  <si>
    <t>中</t>
    <phoneticPr fontId="3"/>
  </si>
  <si>
    <t>高</t>
    <phoneticPr fontId="3"/>
  </si>
  <si>
    <t>（公財）東京都水泳協会</t>
    <rPh sb="1" eb="3">
      <t>コウザイ</t>
    </rPh>
    <rPh sb="4" eb="7">
      <t>トウキョウト</t>
    </rPh>
    <rPh sb="7" eb="9">
      <t>スイエイ</t>
    </rPh>
    <rPh sb="9" eb="11">
      <t>キョウカイ</t>
    </rPh>
    <phoneticPr fontId="3"/>
  </si>
  <si>
    <t>北島　康介</t>
    <rPh sb="0" eb="2">
      <t>キタジマ</t>
    </rPh>
    <rPh sb="3" eb="5">
      <t>コウスケ</t>
    </rPh>
    <phoneticPr fontId="3"/>
  </si>
  <si>
    <t>東京アクアティクスセンター　サブプール</t>
    <rPh sb="0" eb="2">
      <t>トウキョウ</t>
    </rPh>
    <phoneticPr fontId="3"/>
  </si>
  <si>
    <r>
      <t>S</t>
    </r>
    <r>
      <rPr>
        <b/>
        <sz val="9.5"/>
        <color indexed="8"/>
        <rFont val="ＭＳ Ｐゴシック"/>
        <family val="3"/>
        <charset val="128"/>
      </rPr>
      <t>　２分２０秒以内</t>
    </r>
    <r>
      <rPr>
        <b/>
        <sz val="9.5"/>
        <color rgb="FF000000"/>
        <rFont val="Calibri"/>
        <family val="3"/>
      </rPr>
      <t xml:space="preserve">
</t>
    </r>
    <r>
      <rPr>
        <b/>
        <sz val="9.5"/>
        <color indexed="8"/>
        <rFont val="Calibri"/>
        <family val="2"/>
      </rPr>
      <t>D</t>
    </r>
    <r>
      <rPr>
        <b/>
        <sz val="9.5"/>
        <color indexed="8"/>
        <rFont val="ＭＳ Ｐゴシック"/>
        <family val="3"/>
        <charset val="128"/>
      </rPr>
      <t>　２分５０秒以内</t>
    </r>
    <r>
      <rPr>
        <b/>
        <sz val="9.5"/>
        <color rgb="FF000000"/>
        <rFont val="Calibri"/>
        <family val="3"/>
      </rPr>
      <t xml:space="preserve">
</t>
    </r>
    <r>
      <rPr>
        <b/>
        <sz val="9.5"/>
        <color indexed="8"/>
        <rFont val="Calibri"/>
        <family val="2"/>
      </rPr>
      <t>T</t>
    </r>
    <r>
      <rPr>
        <b/>
        <sz val="9.5"/>
        <color indexed="8"/>
        <rFont val="ＭＳ Ｐゴシック"/>
        <family val="3"/>
        <charset val="128"/>
      </rPr>
      <t>　３分３５秒以内</t>
    </r>
    <rPh sb="7" eb="9">
      <t>イナイ</t>
    </rPh>
    <rPh sb="17" eb="19">
      <t>イナイ</t>
    </rPh>
    <rPh sb="27" eb="29">
      <t>イナイ</t>
    </rPh>
    <phoneticPr fontId="3"/>
  </si>
  <si>
    <r>
      <t xml:space="preserve">WALK ON
</t>
    </r>
    <r>
      <rPr>
        <b/>
        <sz val="8"/>
        <color rgb="FF000000"/>
        <rFont val="ＭＳ Ｐゴシック"/>
        <family val="3"/>
        <charset val="128"/>
        <scheme val="minor"/>
      </rPr>
      <t>（S・D20秒/T30秒）</t>
    </r>
    <rPh sb="14" eb="15">
      <t>ﾋﾞｮｳ</t>
    </rPh>
    <rPh sb="19" eb="20">
      <t>ﾋﾞｮｳ</t>
    </rPh>
    <phoneticPr fontId="17" type="noConversion"/>
  </si>
  <si>
    <t>４．確認シート（印刷版）の印刷</t>
    <rPh sb="2" eb="4">
      <t>カクニン</t>
    </rPh>
    <rPh sb="8" eb="10">
      <t>インサツ</t>
    </rPh>
    <rPh sb="10" eb="11">
      <t>バン</t>
    </rPh>
    <rPh sb="13" eb="15">
      <t>インサツ</t>
    </rPh>
    <phoneticPr fontId="3"/>
  </si>
  <si>
    <t>５．提出用ファイルの作成</t>
    <rPh sb="2" eb="5">
      <t>テイシュツヨウ</t>
    </rPh>
    <rPh sb="10" eb="12">
      <t>サクセイ</t>
    </rPh>
    <phoneticPr fontId="3"/>
  </si>
  <si>
    <t>第23回フレッシュカップ</t>
    <rPh sb="0" eb="1">
      <t>ダイ</t>
    </rPh>
    <rPh sb="3" eb="4">
      <t>カイ</t>
    </rPh>
    <phoneticPr fontId="3"/>
  </si>
  <si>
    <t>第23回フレッシュカップ</t>
    <phoneticPr fontId="3"/>
  </si>
  <si>
    <t>ファイル名の例）　関東ASC　第23回フレッシュカップ</t>
    <rPh sb="4" eb="5">
      <t>メイ</t>
    </rPh>
    <rPh sb="6" eb="7">
      <t>レイ</t>
    </rPh>
    <rPh sb="9" eb="11">
      <t>カントウ</t>
    </rPh>
    <rPh sb="15" eb="16">
      <t>ダイ</t>
    </rPh>
    <rPh sb="18" eb="19">
      <t>カイ</t>
    </rPh>
    <phoneticPr fontId="3"/>
  </si>
  <si>
    <t>2024年9月23日（月・祝）</t>
    <rPh sb="11" eb="12">
      <t>ゲツ</t>
    </rPh>
    <rPh sb="13" eb="14">
      <t>シュク</t>
    </rPh>
    <phoneticPr fontId="3"/>
  </si>
  <si>
    <t>入力シート</t>
    <rPh sb="0" eb="2">
      <t>ニュウリョク</t>
    </rPh>
    <phoneticPr fontId="3"/>
  </si>
  <si>
    <t>2024年9月23日（月・祝）</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</si>
</sst>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_ "/>
    <numFmt numFmtId="177" formatCode="0.0000_ "/>
    <numFmt numFmtId="178" formatCode="0.0000_);[Red]\(0.0000\)"/>
    <numFmt numFmtId="179" formatCode="0.0"/>
    <numFmt numFmtId="180" formatCode="0.0_ "/>
  </numFmts>
  <fonts count="57" x14ac:knownFonts="1">
    <font>
      <sz val="11"/>
      <name val="ＭＳ Ｐゴシック"/>
      <family val="3"/>
      <charset val="128"/>
    </font>
    <font>
      <b/>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8"/>
      <name val="ＭＳ Ｐゴシック"/>
      <family val="3"/>
      <charset val="128"/>
    </font>
    <font>
      <sz val="16"/>
      <name val="ＭＳ Ｐゴシック"/>
      <family val="3"/>
      <charset val="128"/>
    </font>
    <font>
      <b/>
      <u/>
      <sz val="11"/>
      <name val="ＭＳ Ｐゴシック"/>
      <family val="3"/>
      <charset val="128"/>
    </font>
    <font>
      <sz val="36"/>
      <name val="ＭＳ Ｐゴシック"/>
      <family val="3"/>
      <charset val="128"/>
    </font>
    <font>
      <sz val="48"/>
      <name val="ＭＳ Ｐゴシック"/>
      <family val="3"/>
      <charset val="128"/>
    </font>
    <font>
      <sz val="24"/>
      <name val="ＭＳ Ｐゴシック"/>
      <family val="3"/>
      <charset val="128"/>
    </font>
    <font>
      <sz val="14"/>
      <name val="ＭＳ Ｐゴシック"/>
      <family val="3"/>
      <charset val="128"/>
    </font>
    <font>
      <u/>
      <sz val="11"/>
      <name val="ＭＳ Ｐゴシック"/>
      <family val="3"/>
      <charset val="128"/>
    </font>
    <font>
      <sz val="11"/>
      <color indexed="8"/>
      <name val="Calibri"/>
      <family val="2"/>
    </font>
    <font>
      <sz val="10"/>
      <name val="Arial"/>
      <family val="2"/>
    </font>
    <font>
      <sz val="18"/>
      <color indexed="8"/>
      <name val="ＭＳ Ｐゴシック"/>
      <family val="3"/>
      <charset val="128"/>
    </font>
    <font>
      <b/>
      <sz val="12"/>
      <color indexed="8"/>
      <name val="Calibri"/>
      <family val="2"/>
    </font>
    <font>
      <sz val="8"/>
      <name val="Calibri"/>
      <family val="2"/>
    </font>
    <font>
      <b/>
      <sz val="8"/>
      <color indexed="8"/>
      <name val="Calibri"/>
      <family val="2"/>
    </font>
    <font>
      <b/>
      <sz val="11"/>
      <color indexed="8"/>
      <name val="Calibri"/>
      <family val="2"/>
    </font>
    <font>
      <b/>
      <sz val="8"/>
      <color indexed="8"/>
      <name val="ＭＳ Ｐゴシック"/>
      <family val="3"/>
      <charset val="128"/>
    </font>
    <font>
      <b/>
      <sz val="10"/>
      <color indexed="9"/>
      <name val="Calibri"/>
      <family val="2"/>
    </font>
    <font>
      <b/>
      <sz val="12"/>
      <color indexed="9"/>
      <name val="Calibri"/>
      <family val="2"/>
    </font>
    <font>
      <b/>
      <sz val="14"/>
      <color indexed="8"/>
      <name val="Calibri"/>
      <family val="2"/>
    </font>
    <font>
      <b/>
      <sz val="7"/>
      <color indexed="8"/>
      <name val="ＭＳ Ｐゴシック"/>
      <family val="3"/>
      <charset val="128"/>
    </font>
    <font>
      <b/>
      <sz val="14"/>
      <color indexed="8"/>
      <name val="ＭＳ Ｐゴシック"/>
      <family val="3"/>
      <charset val="128"/>
    </font>
    <font>
      <b/>
      <sz val="11"/>
      <color indexed="8"/>
      <name val="ＭＳ Ｐゴシック"/>
      <family val="3"/>
      <charset val="128"/>
      <scheme val="minor"/>
    </font>
    <font>
      <sz val="11"/>
      <color indexed="8"/>
      <name val="ＭＳ Ｐゴシック"/>
      <family val="3"/>
      <charset val="128"/>
      <scheme val="minor"/>
    </font>
    <font>
      <b/>
      <sz val="8"/>
      <color indexed="8"/>
      <name val="ＭＳ Ｐゴシック"/>
      <family val="3"/>
      <charset val="128"/>
      <scheme val="minor"/>
    </font>
    <font>
      <b/>
      <sz val="10"/>
      <name val="Calibri"/>
      <family val="2"/>
    </font>
    <font>
      <b/>
      <sz val="11"/>
      <name val="ＭＳ Ｐゴシック"/>
      <family val="3"/>
      <charset val="128"/>
      <scheme val="minor"/>
    </font>
    <font>
      <b/>
      <sz val="12"/>
      <color indexed="8"/>
      <name val="ＭＳ Ｐゴシック"/>
      <family val="3"/>
      <charset val="128"/>
      <scheme val="minor"/>
    </font>
    <font>
      <b/>
      <sz val="16"/>
      <color indexed="8"/>
      <name val="Calibri"/>
      <family val="2"/>
    </font>
    <font>
      <b/>
      <sz val="6"/>
      <color indexed="8"/>
      <name val="ＭＳ Ｐゴシック"/>
      <family val="3"/>
      <charset val="128"/>
      <scheme val="minor"/>
    </font>
    <font>
      <b/>
      <sz val="10"/>
      <color indexed="8"/>
      <name val="ＭＳ Ｐゴシック"/>
      <family val="3"/>
      <charset val="128"/>
      <scheme val="minor"/>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1"/>
    </font>
    <font>
      <sz val="11"/>
      <color indexed="10"/>
      <name val="Calibri"/>
      <family val="2"/>
    </font>
    <font>
      <sz val="11"/>
      <color theme="0"/>
      <name val="ＭＳ Ｐゴシック"/>
      <family val="3"/>
      <charset val="128"/>
    </font>
    <font>
      <sz val="14"/>
      <color indexed="8"/>
      <name val="ＭＳ Ｐゴシック"/>
      <family val="3"/>
      <charset val="128"/>
    </font>
    <font>
      <b/>
      <sz val="16"/>
      <color indexed="8"/>
      <name val="ＭＳ Ｐゴシック"/>
      <family val="3"/>
      <charset val="128"/>
    </font>
    <font>
      <b/>
      <sz val="9.5"/>
      <color indexed="8"/>
      <name val="Calibri"/>
      <family val="2"/>
    </font>
    <font>
      <b/>
      <sz val="9.5"/>
      <color indexed="8"/>
      <name val="ＭＳ Ｐゴシック"/>
      <family val="3"/>
      <charset val="128"/>
    </font>
    <font>
      <b/>
      <sz val="9.5"/>
      <color rgb="FF000000"/>
      <name val="Calibri"/>
      <family val="3"/>
    </font>
    <font>
      <b/>
      <sz val="8"/>
      <color rgb="FF000000"/>
      <name val="ＭＳ Ｐゴシック"/>
      <family val="3"/>
      <charset val="128"/>
      <scheme val="minor"/>
    </font>
  </fonts>
  <fills count="32">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8"/>
        <bgColor indexed="64"/>
      </patternFill>
    </fill>
    <fill>
      <patternFill patternType="solid">
        <fgColor indexed="43"/>
        <bgColor indexed="64"/>
      </patternFill>
    </fill>
    <fill>
      <patternFill patternType="solid">
        <fgColor rgb="FFCCFFFF"/>
        <bgColor indexed="64"/>
      </patternFill>
    </fill>
    <fill>
      <patternFill patternType="solid">
        <fgColor theme="0" tint="-0.249977111117893"/>
        <bgColor indexed="64"/>
      </patternFill>
    </fill>
    <fill>
      <patternFill patternType="solid">
        <fgColor rgb="FFFFFF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99"/>
        <bgColor indexed="64"/>
      </patternFill>
    </fill>
  </fills>
  <borders count="1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double">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hair">
        <color indexed="64"/>
      </left>
      <right style="thin">
        <color indexed="64"/>
      </right>
      <top style="hair">
        <color indexed="64"/>
      </top>
      <bottom style="hair">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medium">
        <color indexed="64"/>
      </left>
      <right style="hair">
        <color indexed="64"/>
      </right>
      <top style="double">
        <color indexed="64"/>
      </top>
      <bottom style="hair">
        <color indexed="64"/>
      </bottom>
      <diagonal/>
    </border>
    <border>
      <left/>
      <right style="hair">
        <color indexed="64"/>
      </right>
      <top style="double">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double">
        <color indexed="64"/>
      </right>
      <top style="thin">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double">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right style="medium">
        <color indexed="64"/>
      </right>
      <top style="medium">
        <color indexed="64"/>
      </top>
      <bottom/>
      <diagonal/>
    </border>
    <border>
      <left/>
      <right style="medium">
        <color indexed="64"/>
      </right>
      <top/>
      <bottom style="double">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thin">
        <color indexed="64"/>
      </right>
      <top style="double">
        <color indexed="64"/>
      </top>
      <bottom/>
      <diagonal/>
    </border>
    <border>
      <left style="thin">
        <color indexed="64"/>
      </left>
      <right style="thin">
        <color indexed="64"/>
      </right>
      <top/>
      <bottom style="medium">
        <color indexed="64"/>
      </bottom>
      <diagonal/>
    </border>
    <border>
      <left/>
      <right/>
      <top style="hair">
        <color indexed="64"/>
      </top>
      <bottom style="hair">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style="medium">
        <color indexed="64"/>
      </right>
      <top/>
      <bottom style="thin">
        <color indexed="64"/>
      </bottom>
      <diagonal/>
    </border>
    <border>
      <left/>
      <right style="medium">
        <color indexed="64"/>
      </right>
      <top style="hair">
        <color indexed="64"/>
      </top>
      <bottom style="hair">
        <color indexed="64"/>
      </bottom>
      <diagonal/>
    </border>
  </borders>
  <cellStyleXfs count="46">
    <xf numFmtId="0" fontId="0" fillId="0" borderId="0"/>
    <xf numFmtId="0" fontId="13" fillId="0" borderId="0"/>
    <xf numFmtId="0" fontId="4" fillId="0" borderId="0" applyNumberFormat="0" applyFill="0" applyBorder="0" applyAlignment="0" applyProtection="0">
      <alignment vertical="top"/>
      <protection locked="0"/>
    </xf>
    <xf numFmtId="0" fontId="14" fillId="0" borderId="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2" borderId="0" applyNumberFormat="0" applyBorder="0" applyAlignment="0" applyProtection="0"/>
    <xf numFmtId="0" fontId="13" fillId="15" borderId="0" applyNumberFormat="0" applyBorder="0" applyAlignment="0" applyProtection="0"/>
    <xf numFmtId="0" fontId="13" fillId="18" borderId="0" applyNumberFormat="0" applyBorder="0" applyAlignment="0" applyProtection="0"/>
    <xf numFmtId="0" fontId="35" fillId="19"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35" fillId="20" borderId="0" applyNumberFormat="0" applyBorder="0" applyAlignment="0" applyProtection="0"/>
    <xf numFmtId="0" fontId="35"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4" borderId="0" applyNumberFormat="0" applyBorder="0" applyAlignment="0" applyProtection="0"/>
    <xf numFmtId="0" fontId="35" fillId="25" borderId="0" applyNumberFormat="0" applyBorder="0" applyAlignment="0" applyProtection="0"/>
    <xf numFmtId="0" fontId="35" fillId="20" borderId="0" applyNumberFormat="0" applyBorder="0" applyAlignment="0" applyProtection="0"/>
    <xf numFmtId="0" fontId="35" fillId="21" borderId="0" applyNumberFormat="0" applyBorder="0" applyAlignment="0" applyProtection="0"/>
    <xf numFmtId="0" fontId="35" fillId="26" borderId="0" applyNumberFormat="0" applyBorder="0" applyAlignment="0" applyProtection="0"/>
    <xf numFmtId="0" fontId="36" fillId="10" borderId="0" applyNumberFormat="0" applyBorder="0" applyAlignment="0" applyProtection="0"/>
    <xf numFmtId="0" fontId="37" fillId="27" borderId="107" applyNumberFormat="0" applyAlignment="0" applyProtection="0"/>
    <xf numFmtId="0" fontId="38" fillId="28" borderId="108" applyNumberFormat="0" applyAlignment="0" applyProtection="0"/>
    <xf numFmtId="0" fontId="39" fillId="0" borderId="0" applyNumberFormat="0" applyFill="0" applyBorder="0" applyAlignment="0" applyProtection="0"/>
    <xf numFmtId="0" fontId="40" fillId="11" borderId="0" applyNumberFormat="0" applyBorder="0" applyAlignment="0" applyProtection="0"/>
    <xf numFmtId="0" fontId="41" fillId="0" borderId="109" applyNumberFormat="0" applyFill="0" applyAlignment="0" applyProtection="0"/>
    <xf numFmtId="0" fontId="42" fillId="0" borderId="110" applyNumberFormat="0" applyFill="0" applyAlignment="0" applyProtection="0"/>
    <xf numFmtId="0" fontId="43" fillId="0" borderId="111" applyNumberFormat="0" applyFill="0" applyAlignment="0" applyProtection="0"/>
    <xf numFmtId="0" fontId="43" fillId="0" borderId="0" applyNumberFormat="0" applyFill="0" applyBorder="0" applyAlignment="0" applyProtection="0"/>
    <xf numFmtId="0" fontId="44" fillId="14" borderId="107" applyNumberFormat="0" applyAlignment="0" applyProtection="0"/>
    <xf numFmtId="0" fontId="45" fillId="0" borderId="112" applyNumberFormat="0" applyFill="0" applyAlignment="0" applyProtection="0"/>
    <xf numFmtId="0" fontId="46" fillId="29" borderId="0" applyNumberFormat="0" applyBorder="0" applyAlignment="0" applyProtection="0"/>
    <xf numFmtId="0" fontId="13" fillId="30" borderId="113" applyNumberFormat="0" applyFont="0" applyAlignment="0" applyProtection="0"/>
    <xf numFmtId="0" fontId="47" fillId="27" borderId="114" applyNumberFormat="0" applyAlignment="0" applyProtection="0"/>
    <xf numFmtId="0" fontId="14" fillId="0" borderId="0"/>
    <xf numFmtId="0" fontId="48" fillId="0" borderId="0" applyNumberFormat="0" applyFill="0" applyBorder="0" applyAlignment="0" applyProtection="0"/>
    <xf numFmtId="0" fontId="19" fillId="0" borderId="115" applyNumberFormat="0" applyFill="0" applyAlignment="0" applyProtection="0"/>
    <xf numFmtId="0" fontId="49" fillId="0" borderId="0" applyNumberFormat="0" applyFill="0" applyBorder="0" applyAlignment="0" applyProtection="0"/>
  </cellStyleXfs>
  <cellXfs count="442">
    <xf numFmtId="0" fontId="0" fillId="0" borderId="0" xfId="0"/>
    <xf numFmtId="0" fontId="0" fillId="0" borderId="3" xfId="0" applyBorder="1" applyAlignment="1">
      <alignment horizontal="center" vertical="center"/>
    </xf>
    <xf numFmtId="0" fontId="0" fillId="0" borderId="5" xfId="0" applyBorder="1" applyAlignment="1">
      <alignment horizontal="center" vertical="center" shrinkToFit="1"/>
    </xf>
    <xf numFmtId="0" fontId="0" fillId="2" borderId="1" xfId="0" applyFill="1" applyBorder="1" applyAlignment="1">
      <alignment horizontal="center" vertical="center" shrinkToFit="1"/>
    </xf>
    <xf numFmtId="0" fontId="0" fillId="2" borderId="5" xfId="0" applyFill="1" applyBorder="1" applyAlignment="1">
      <alignment horizontal="center" vertical="center" shrinkToFit="1"/>
    </xf>
    <xf numFmtId="0" fontId="0" fillId="2" borderId="1" xfId="0" applyFill="1" applyBorder="1" applyAlignment="1">
      <alignment horizontal="center" vertical="center"/>
    </xf>
    <xf numFmtId="0" fontId="0" fillId="2" borderId="5" xfId="0" applyFill="1" applyBorder="1" applyAlignment="1">
      <alignment horizontal="center" vertical="center"/>
    </xf>
    <xf numFmtId="49" fontId="0" fillId="0" borderId="0" xfId="0" applyNumberFormat="1"/>
    <xf numFmtId="0" fontId="6" fillId="3" borderId="0" xfId="0" applyFont="1" applyFill="1"/>
    <xf numFmtId="0" fontId="0" fillId="3" borderId="0" xfId="0" applyFill="1"/>
    <xf numFmtId="0" fontId="0" fillId="3" borderId="0" xfId="0" applyFill="1" applyAlignment="1">
      <alignment horizontal="left" vertical="center"/>
    </xf>
    <xf numFmtId="0" fontId="4" fillId="3" borderId="0" xfId="2" applyFill="1" applyBorder="1" applyAlignment="1" applyProtection="1"/>
    <xf numFmtId="49" fontId="0" fillId="3" borderId="0" xfId="0" applyNumberFormat="1" applyFill="1" applyAlignment="1">
      <alignment horizontal="center" vertical="center"/>
    </xf>
    <xf numFmtId="0" fontId="9" fillId="3" borderId="0" xfId="0" applyFont="1" applyFill="1" applyAlignment="1">
      <alignment horizontal="center" vertical="center"/>
    </xf>
    <xf numFmtId="0" fontId="6" fillId="0" borderId="0" xfId="0" applyFont="1"/>
    <xf numFmtId="0" fontId="1" fillId="0" borderId="0" xfId="0" applyFont="1" applyAlignment="1">
      <alignment horizontal="center"/>
    </xf>
    <xf numFmtId="0" fontId="0" fillId="0" borderId="0" xfId="0" applyAlignment="1">
      <alignment horizontal="center"/>
    </xf>
    <xf numFmtId="0" fontId="2" fillId="0" borderId="0" xfId="0" applyFont="1"/>
    <xf numFmtId="0" fontId="4" fillId="0" borderId="0" xfId="2" applyFill="1" applyBorder="1" applyAlignment="1" applyProtection="1"/>
    <xf numFmtId="49"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2" fillId="0" borderId="0" xfId="0" applyFont="1" applyAlignment="1">
      <alignment horizontal="center"/>
    </xf>
    <xf numFmtId="0" fontId="2" fillId="0" borderId="0" xfId="0" applyFont="1" applyAlignment="1">
      <alignment horizontal="center" vertical="center"/>
    </xf>
    <xf numFmtId="0" fontId="2" fillId="0" borderId="0" xfId="0" applyFont="1" applyAlignment="1">
      <alignment horizontal="left" vertical="center"/>
    </xf>
    <xf numFmtId="0" fontId="12" fillId="0" borderId="0" xfId="2" applyFont="1" applyFill="1" applyBorder="1" applyAlignment="1" applyProtection="1"/>
    <xf numFmtId="49" fontId="0" fillId="0" borderId="0" xfId="0" applyNumberFormat="1" applyAlignment="1">
      <alignment horizontal="left" vertical="center"/>
    </xf>
    <xf numFmtId="176" fontId="0" fillId="0" borderId="0" xfId="0" applyNumberFormat="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center" shrinkToFit="1"/>
    </xf>
    <xf numFmtId="0" fontId="0" fillId="0" borderId="0" xfId="0" applyAlignment="1">
      <alignment horizontal="center" vertical="center" shrinkToFit="1"/>
    </xf>
    <xf numFmtId="0" fontId="12" fillId="0" borderId="0" xfId="0" applyFont="1"/>
    <xf numFmtId="0" fontId="18" fillId="0" borderId="0" xfId="1" applyFont="1"/>
    <xf numFmtId="0" fontId="19" fillId="0" borderId="0" xfId="1" applyFont="1"/>
    <xf numFmtId="0" fontId="19" fillId="0" borderId="1" xfId="1" applyFont="1" applyBorder="1" applyAlignment="1">
      <alignment horizontal="center" vertical="center"/>
    </xf>
    <xf numFmtId="0" fontId="18" fillId="0" borderId="0" xfId="1" applyFont="1" applyAlignment="1">
      <alignment vertical="center" wrapText="1"/>
    </xf>
    <xf numFmtId="0" fontId="19" fillId="0" borderId="0" xfId="1" applyFont="1" applyAlignment="1">
      <alignment vertical="center"/>
    </xf>
    <xf numFmtId="0" fontId="18" fillId="0" borderId="0" xfId="1" applyFont="1" applyAlignment="1">
      <alignment wrapText="1"/>
    </xf>
    <xf numFmtId="0" fontId="19" fillId="0" borderId="0" xfId="1" applyFont="1" applyAlignment="1">
      <alignment horizontal="right"/>
    </xf>
    <xf numFmtId="0" fontId="18" fillId="0" borderId="0" xfId="1" applyFont="1" applyAlignment="1">
      <alignment horizontal="right"/>
    </xf>
    <xf numFmtId="178" fontId="19" fillId="0" borderId="0" xfId="1" applyNumberFormat="1" applyFont="1"/>
    <xf numFmtId="0" fontId="23" fillId="0" borderId="1" xfId="1" applyFont="1" applyBorder="1" applyAlignment="1">
      <alignment horizontal="center" vertical="center"/>
    </xf>
    <xf numFmtId="179" fontId="23" fillId="0" borderId="1" xfId="1" applyNumberFormat="1" applyFont="1" applyBorder="1" applyAlignment="1">
      <alignment horizontal="center" vertical="center"/>
    </xf>
    <xf numFmtId="0" fontId="19" fillId="0" borderId="0" xfId="1" applyFont="1" applyAlignment="1">
      <alignment horizontal="right" vertical="center"/>
    </xf>
    <xf numFmtId="0" fontId="19" fillId="0" borderId="15" xfId="1" applyFont="1" applyBorder="1"/>
    <xf numFmtId="0" fontId="18" fillId="0" borderId="15" xfId="1" applyFont="1" applyBorder="1" applyAlignment="1">
      <alignment horizontal="center"/>
    </xf>
    <xf numFmtId="0" fontId="18" fillId="0" borderId="15" xfId="1" applyFont="1" applyBorder="1"/>
    <xf numFmtId="0" fontId="0" fillId="0" borderId="1" xfId="0" applyBorder="1" applyAlignment="1">
      <alignment horizontal="center" vertical="center"/>
    </xf>
    <xf numFmtId="0" fontId="26" fillId="0" borderId="0" xfId="1" applyFont="1"/>
    <xf numFmtId="0" fontId="19" fillId="0" borderId="0" xfId="1" applyFont="1" applyProtection="1">
      <protection locked="0"/>
    </xf>
    <xf numFmtId="0" fontId="26" fillId="0" borderId="0" xfId="1" applyFont="1" applyProtection="1">
      <protection locked="0"/>
    </xf>
    <xf numFmtId="0" fontId="28" fillId="0" borderId="0" xfId="1" applyFont="1"/>
    <xf numFmtId="0" fontId="29" fillId="0" borderId="0" xfId="3" applyFont="1" applyAlignment="1" applyProtection="1">
      <alignment horizontal="center"/>
      <protection locked="0"/>
    </xf>
    <xf numFmtId="0" fontId="23" fillId="0" borderId="1" xfId="1" applyFont="1" applyBorder="1" applyAlignment="1">
      <alignment horizontal="center"/>
    </xf>
    <xf numFmtId="0" fontId="19" fillId="0" borderId="0" xfId="1" applyFont="1" applyAlignment="1">
      <alignment horizontal="center"/>
    </xf>
    <xf numFmtId="0" fontId="18" fillId="0" borderId="0" xfId="1" applyFont="1" applyAlignment="1">
      <alignment horizontal="center"/>
    </xf>
    <xf numFmtId="0" fontId="31" fillId="0" borderId="0" xfId="1" applyFont="1" applyAlignment="1" applyProtection="1">
      <alignment horizontal="right"/>
      <protection locked="0"/>
    </xf>
    <xf numFmtId="177" fontId="32" fillId="0" borderId="0" xfId="1" applyNumberFormat="1" applyFont="1" applyAlignment="1">
      <alignment horizontal="right"/>
    </xf>
    <xf numFmtId="0" fontId="23" fillId="0" borderId="1" xfId="1" applyFont="1" applyBorder="1" applyAlignment="1">
      <alignment horizontal="center" vertical="center" wrapText="1"/>
    </xf>
    <xf numFmtId="0" fontId="23" fillId="0" borderId="16" xfId="1" applyFont="1" applyBorder="1" applyAlignment="1">
      <alignment horizontal="center" vertical="center" wrapText="1"/>
    </xf>
    <xf numFmtId="0" fontId="19" fillId="0" borderId="0" xfId="1" applyFont="1" applyAlignment="1">
      <alignment wrapText="1"/>
    </xf>
    <xf numFmtId="0" fontId="28" fillId="0" borderId="1" xfId="1" applyFont="1" applyBorder="1" applyAlignment="1">
      <alignment horizontal="center" vertical="center" shrinkToFit="1"/>
    </xf>
    <xf numFmtId="9" fontId="23" fillId="0" borderId="1" xfId="1" applyNumberFormat="1" applyFont="1" applyBorder="1" applyAlignment="1">
      <alignment horizontal="center" vertical="center"/>
    </xf>
    <xf numFmtId="0" fontId="32" fillId="0" borderId="1" xfId="1" applyFont="1" applyBorder="1" applyAlignment="1">
      <alignment horizontal="center" vertical="center"/>
    </xf>
    <xf numFmtId="0" fontId="19" fillId="7" borderId="1" xfId="1" applyFont="1" applyFill="1" applyBorder="1" applyAlignment="1">
      <alignment horizontal="center" vertical="center"/>
    </xf>
    <xf numFmtId="0" fontId="28" fillId="0" borderId="1" xfId="1" applyFont="1" applyBorder="1" applyAlignment="1">
      <alignment horizontal="center" vertical="center" wrapText="1" shrinkToFit="1"/>
    </xf>
    <xf numFmtId="177" fontId="32" fillId="0" borderId="0" xfId="1" applyNumberFormat="1" applyFont="1"/>
    <xf numFmtId="0" fontId="26" fillId="0" borderId="0" xfId="1" applyFont="1" applyAlignment="1">
      <alignment horizontal="right" vertical="center"/>
    </xf>
    <xf numFmtId="0" fontId="26" fillId="0" borderId="106" xfId="1" applyFont="1" applyBorder="1" applyAlignment="1">
      <alignment horizontal="right" vertical="center"/>
    </xf>
    <xf numFmtId="179" fontId="23" fillId="0" borderId="16" xfId="1" applyNumberFormat="1" applyFont="1" applyBorder="1" applyAlignment="1">
      <alignment horizontal="center" vertical="center"/>
    </xf>
    <xf numFmtId="0" fontId="31" fillId="0" borderId="1" xfId="1" applyFont="1" applyBorder="1" applyAlignment="1">
      <alignment horizontal="center" vertical="center" wrapText="1"/>
    </xf>
    <xf numFmtId="0" fontId="28" fillId="8" borderId="1" xfId="1" applyFont="1" applyFill="1" applyBorder="1" applyAlignment="1">
      <alignment horizontal="center" vertical="top" wrapText="1"/>
    </xf>
    <xf numFmtId="0" fontId="28" fillId="8" borderId="16" xfId="1" applyFont="1" applyFill="1" applyBorder="1" applyAlignment="1">
      <alignment horizontal="center" vertical="top" wrapText="1"/>
    </xf>
    <xf numFmtId="0" fontId="33" fillId="8" borderId="1" xfId="1" applyFont="1" applyFill="1" applyBorder="1" applyAlignment="1">
      <alignment horizontal="center" vertical="center" wrapText="1"/>
    </xf>
    <xf numFmtId="0" fontId="26" fillId="0" borderId="0" xfId="1" applyFont="1" applyAlignment="1">
      <alignment vertical="center"/>
    </xf>
    <xf numFmtId="0" fontId="26" fillId="0" borderId="1" xfId="1" applyFont="1" applyBorder="1" applyAlignment="1">
      <alignment horizontal="center" vertical="center"/>
    </xf>
    <xf numFmtId="0" fontId="23" fillId="0" borderId="0" xfId="1" applyFont="1" applyAlignment="1">
      <alignment horizontal="center" vertical="center"/>
    </xf>
    <xf numFmtId="179" fontId="23" fillId="0" borderId="0" xfId="1" applyNumberFormat="1" applyFont="1" applyAlignment="1">
      <alignment vertical="center"/>
    </xf>
    <xf numFmtId="179" fontId="23" fillId="0" borderId="0" xfId="1" applyNumberFormat="1" applyFont="1" applyAlignment="1">
      <alignment horizontal="center" vertical="center"/>
    </xf>
    <xf numFmtId="180" fontId="18" fillId="0" borderId="105" xfId="1" applyNumberFormat="1" applyFont="1" applyBorder="1" applyAlignment="1">
      <alignment horizontal="center" vertical="center"/>
    </xf>
    <xf numFmtId="0" fontId="31" fillId="0" borderId="0" xfId="1" applyFont="1" applyAlignment="1">
      <alignment horizontal="right"/>
    </xf>
    <xf numFmtId="178" fontId="32" fillId="0" borderId="0" xfId="1" applyNumberFormat="1" applyFont="1"/>
    <xf numFmtId="0" fontId="34" fillId="0" borderId="0" xfId="1" applyFont="1"/>
    <xf numFmtId="0" fontId="27" fillId="0" borderId="0" xfId="1" applyFont="1"/>
    <xf numFmtId="0" fontId="0" fillId="0" borderId="6" xfId="0" applyBorder="1" applyAlignment="1">
      <alignment horizontal="center" vertical="center"/>
    </xf>
    <xf numFmtId="0" fontId="0" fillId="3" borderId="0" xfId="0" applyFill="1" applyAlignment="1">
      <alignment horizontal="center"/>
    </xf>
    <xf numFmtId="0" fontId="50" fillId="0" borderId="106" xfId="0" applyFont="1" applyBorder="1" applyAlignment="1">
      <alignment horizontal="center" vertical="center"/>
    </xf>
    <xf numFmtId="0" fontId="50" fillId="0" borderId="123" xfId="0" applyFont="1" applyBorder="1" applyAlignment="1">
      <alignment horizontal="center" vertical="center"/>
    </xf>
    <xf numFmtId="0" fontId="26" fillId="0" borderId="0" xfId="1" applyFont="1" applyAlignment="1">
      <alignment shrinkToFit="1"/>
    </xf>
    <xf numFmtId="0" fontId="0" fillId="0" borderId="6" xfId="0" applyBorder="1" applyAlignment="1">
      <alignment horizontal="center"/>
    </xf>
    <xf numFmtId="0" fontId="0" fillId="0" borderId="106" xfId="0" applyBorder="1" applyAlignment="1">
      <alignment horizontal="center"/>
    </xf>
    <xf numFmtId="0" fontId="0" fillId="0" borderId="123" xfId="0" applyBorder="1" applyAlignment="1">
      <alignment horizontal="center"/>
    </xf>
    <xf numFmtId="0" fontId="0" fillId="0" borderId="9" xfId="0" applyBorder="1" applyAlignment="1">
      <alignment horizontal="center" vertical="center"/>
    </xf>
    <xf numFmtId="0" fontId="0" fillId="2" borderId="9" xfId="0" applyFill="1" applyBorder="1" applyAlignment="1">
      <alignment horizontal="center" vertical="center"/>
    </xf>
    <xf numFmtId="0" fontId="50" fillId="0" borderId="6" xfId="0" applyFont="1" applyBorder="1" applyAlignment="1">
      <alignment horizontal="center" vertical="center"/>
    </xf>
    <xf numFmtId="0" fontId="0" fillId="0" borderId="106" xfId="0" applyBorder="1" applyAlignment="1">
      <alignment horizontal="center" vertical="center"/>
    </xf>
    <xf numFmtId="0" fontId="50" fillId="0" borderId="2" xfId="0" applyFont="1" applyBorder="1" applyAlignment="1">
      <alignment horizontal="center" vertical="center"/>
    </xf>
    <xf numFmtId="0" fontId="26" fillId="0" borderId="10" xfId="1" applyFont="1" applyBorder="1" applyAlignment="1">
      <alignment horizontal="center" vertical="center" shrinkToFit="1"/>
    </xf>
    <xf numFmtId="0" fontId="26" fillId="0" borderId="8" xfId="1" applyFont="1" applyBorder="1" applyAlignment="1">
      <alignment horizontal="center" vertical="center" shrinkToFit="1"/>
    </xf>
    <xf numFmtId="0" fontId="26" fillId="0" borderId="8" xfId="1" applyFont="1" applyBorder="1" applyAlignment="1" applyProtection="1">
      <alignment horizontal="center"/>
      <protection locked="0"/>
    </xf>
    <xf numFmtId="0" fontId="25" fillId="0" borderId="0" xfId="1" applyFont="1" applyAlignment="1">
      <alignment horizontal="left"/>
    </xf>
    <xf numFmtId="0" fontId="25" fillId="0" borderId="0" xfId="1" applyFont="1" applyAlignment="1">
      <alignment horizontal="left" vertical="center"/>
    </xf>
    <xf numFmtId="0" fontId="15" fillId="0" borderId="10" xfId="1" applyFont="1" applyBorder="1" applyProtection="1">
      <protection locked="0"/>
    </xf>
    <xf numFmtId="0" fontId="15" fillId="0" borderId="15" xfId="1" applyFont="1" applyBorder="1" applyProtection="1">
      <protection locked="0"/>
    </xf>
    <xf numFmtId="0" fontId="15" fillId="6" borderId="1" xfId="1" applyFont="1" applyFill="1" applyBorder="1" applyAlignment="1" applyProtection="1">
      <alignment horizontal="center" vertical="center"/>
      <protection locked="0"/>
    </xf>
    <xf numFmtId="0" fontId="51" fillId="0" borderId="36" xfId="1" applyFont="1" applyBorder="1" applyAlignment="1">
      <alignment horizontal="center" vertical="center"/>
    </xf>
    <xf numFmtId="0" fontId="15" fillId="0" borderId="36" xfId="1" applyFont="1" applyBorder="1" applyAlignment="1">
      <alignment horizontal="center" vertical="center"/>
    </xf>
    <xf numFmtId="0" fontId="51" fillId="0" borderId="1" xfId="1" applyFont="1" applyBorder="1" applyAlignment="1">
      <alignment horizontal="center" vertical="center"/>
    </xf>
    <xf numFmtId="0" fontId="52" fillId="0" borderId="0" xfId="1" applyFont="1" applyAlignment="1">
      <alignment horizontal="left"/>
    </xf>
    <xf numFmtId="0" fontId="16" fillId="0" borderId="0" xfId="1" applyFont="1"/>
    <xf numFmtId="49" fontId="0" fillId="5" borderId="1" xfId="0" applyNumberFormat="1" applyFill="1" applyBorder="1" applyAlignment="1">
      <alignment horizontal="center" vertical="center"/>
    </xf>
    <xf numFmtId="0" fontId="0" fillId="0" borderId="1" xfId="0" applyBorder="1"/>
    <xf numFmtId="0" fontId="0" fillId="5" borderId="1" xfId="0" applyFill="1" applyBorder="1" applyAlignment="1">
      <alignment horizontal="center" vertical="center"/>
    </xf>
    <xf numFmtId="0" fontId="0" fillId="5" borderId="1" xfId="0" applyFill="1" applyBorder="1" applyAlignment="1">
      <alignment horizontal="center"/>
    </xf>
    <xf numFmtId="0" fontId="0" fillId="5" borderId="16" xfId="0" applyFill="1" applyBorder="1" applyAlignment="1">
      <alignment horizontal="center"/>
    </xf>
    <xf numFmtId="0" fontId="0" fillId="5" borderId="10" xfId="0" applyFill="1" applyBorder="1" applyAlignment="1">
      <alignment horizontal="center"/>
    </xf>
    <xf numFmtId="0" fontId="0" fillId="5" borderId="9" xfId="0" applyFill="1" applyBorder="1" applyAlignment="1">
      <alignment horizontal="center"/>
    </xf>
    <xf numFmtId="0" fontId="0" fillId="0" borderId="1" xfId="0" applyBorder="1" applyAlignment="1">
      <alignment horizontal="center" vertical="center"/>
    </xf>
    <xf numFmtId="0" fontId="0" fillId="0" borderId="33" xfId="0" applyBorder="1" applyAlignment="1">
      <alignment horizontal="center" vertical="center"/>
    </xf>
    <xf numFmtId="0" fontId="0" fillId="0" borderId="8"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0" xfId="0"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15" xfId="0" applyBorder="1" applyAlignment="1">
      <alignment horizontal="center" vertical="center"/>
    </xf>
    <xf numFmtId="0" fontId="0" fillId="0" borderId="38" xfId="0" applyBorder="1" applyAlignment="1">
      <alignment horizontal="center" vertical="center"/>
    </xf>
    <xf numFmtId="0" fontId="26" fillId="6" borderId="15" xfId="1" applyFont="1" applyFill="1" applyBorder="1" applyAlignment="1" applyProtection="1">
      <alignment horizontal="center"/>
      <protection locked="0"/>
    </xf>
    <xf numFmtId="0" fontId="10" fillId="0" borderId="0" xfId="0" applyFont="1" applyAlignment="1">
      <alignment horizontal="center" wrapText="1"/>
    </xf>
    <xf numFmtId="14" fontId="11" fillId="0" borderId="0" xfId="0" applyNumberFormat="1" applyFont="1" applyAlignment="1">
      <alignment horizontal="center"/>
    </xf>
    <xf numFmtId="0" fontId="11" fillId="0" borderId="0" xfId="0" applyFont="1" applyAlignment="1">
      <alignment horizontal="center"/>
    </xf>
    <xf numFmtId="0" fontId="2" fillId="5" borderId="1" xfId="0" applyFont="1" applyFill="1" applyBorder="1" applyAlignment="1">
      <alignment horizontal="center" vertical="center"/>
    </xf>
    <xf numFmtId="0" fontId="0" fillId="5" borderId="1" xfId="0" applyFill="1" applyBorder="1" applyAlignment="1">
      <alignment horizontal="center" vertical="center" wrapText="1"/>
    </xf>
    <xf numFmtId="49" fontId="0" fillId="5" borderId="1" xfId="0" applyNumberFormat="1" applyFill="1" applyBorder="1"/>
    <xf numFmtId="49" fontId="0" fillId="5" borderId="1" xfId="0" applyNumberFormat="1" applyFill="1" applyBorder="1" applyAlignment="1">
      <alignment horizontal="left" vertical="center"/>
    </xf>
    <xf numFmtId="49" fontId="0" fillId="5" borderId="16" xfId="0" applyNumberFormat="1" applyFill="1" applyBorder="1" applyAlignment="1">
      <alignment horizontal="left" vertical="center"/>
    </xf>
    <xf numFmtId="49" fontId="0" fillId="5" borderId="10" xfId="0" applyNumberFormat="1" applyFill="1" applyBorder="1" applyAlignment="1">
      <alignment horizontal="left" vertical="center"/>
    </xf>
    <xf numFmtId="49" fontId="0" fillId="5" borderId="9" xfId="0" applyNumberFormat="1" applyFill="1" applyBorder="1" applyAlignment="1">
      <alignment horizontal="left" vertical="center"/>
    </xf>
    <xf numFmtId="49" fontId="0" fillId="5" borderId="16" xfId="0" applyNumberFormat="1" applyFill="1" applyBorder="1" applyAlignment="1">
      <alignment horizontal="center" vertical="center"/>
    </xf>
    <xf numFmtId="0" fontId="0" fillId="5" borderId="10" xfId="0" applyFill="1" applyBorder="1" applyAlignment="1">
      <alignment horizontal="center" vertical="center"/>
    </xf>
    <xf numFmtId="0" fontId="0" fillId="5" borderId="9" xfId="0" applyFill="1" applyBorder="1" applyAlignment="1">
      <alignment horizontal="center" vertical="center"/>
    </xf>
    <xf numFmtId="49" fontId="2" fillId="5" borderId="1" xfId="0" applyNumberFormat="1" applyFont="1" applyFill="1" applyBorder="1" applyAlignment="1">
      <alignment horizontal="center" vertical="center"/>
    </xf>
    <xf numFmtId="0" fontId="0" fillId="3" borderId="1" xfId="0" applyFill="1" applyBorder="1" applyAlignment="1">
      <alignment horizontal="center" vertical="center"/>
    </xf>
    <xf numFmtId="0" fontId="5" fillId="3" borderId="72" xfId="0" applyFont="1" applyFill="1" applyBorder="1" applyAlignment="1">
      <alignment horizontal="center" vertical="center"/>
    </xf>
    <xf numFmtId="0" fontId="5" fillId="3" borderId="73" xfId="0" applyFont="1" applyFill="1" applyBorder="1" applyAlignment="1">
      <alignment horizontal="center" vertical="center"/>
    </xf>
    <xf numFmtId="0" fontId="5" fillId="3" borderId="7" xfId="0" applyFont="1" applyFill="1" applyBorder="1" applyAlignment="1">
      <alignment horizontal="center" vertical="center"/>
    </xf>
    <xf numFmtId="0" fontId="0" fillId="3" borderId="7" xfId="0" applyFill="1" applyBorder="1" applyAlignment="1">
      <alignment horizontal="center" vertical="center"/>
    </xf>
    <xf numFmtId="0" fontId="0" fillId="3" borderId="73" xfId="0" applyFill="1" applyBorder="1"/>
    <xf numFmtId="0" fontId="0" fillId="3" borderId="16" xfId="0" applyFill="1" applyBorder="1" applyAlignment="1">
      <alignment horizontal="center" vertical="center"/>
    </xf>
    <xf numFmtId="0" fontId="0" fillId="3" borderId="10" xfId="0" applyFill="1" applyBorder="1" applyAlignment="1">
      <alignment horizontal="center" vertical="center"/>
    </xf>
    <xf numFmtId="0" fontId="0" fillId="3" borderId="9" xfId="0" applyFill="1" applyBorder="1" applyAlignment="1">
      <alignment horizontal="center" vertical="center"/>
    </xf>
    <xf numFmtId="0" fontId="5" fillId="3" borderId="72" xfId="0" applyFont="1" applyFill="1" applyBorder="1" applyAlignment="1">
      <alignment horizontal="center" vertical="center" shrinkToFit="1"/>
    </xf>
    <xf numFmtId="0" fontId="5" fillId="3" borderId="73" xfId="0" applyFont="1" applyFill="1" applyBorder="1" applyAlignment="1">
      <alignment horizontal="center" vertical="center" shrinkToFit="1"/>
    </xf>
    <xf numFmtId="49" fontId="0" fillId="0" borderId="1" xfId="0" applyNumberFormat="1" applyBorder="1"/>
    <xf numFmtId="176" fontId="0" fillId="5" borderId="1" xfId="0" applyNumberFormat="1" applyFill="1" applyBorder="1" applyAlignment="1">
      <alignment horizontal="center" vertical="center"/>
    </xf>
    <xf numFmtId="49" fontId="0" fillId="0" borderId="1" xfId="0" applyNumberFormat="1" applyBorder="1" applyAlignment="1">
      <alignment horizontal="left" vertical="center"/>
    </xf>
    <xf numFmtId="176" fontId="0" fillId="0" borderId="1" xfId="0" applyNumberFormat="1" applyBorder="1" applyAlignment="1">
      <alignment horizontal="center" vertical="center"/>
    </xf>
    <xf numFmtId="176" fontId="0" fillId="5" borderId="16" xfId="0" applyNumberFormat="1" applyFill="1" applyBorder="1" applyAlignment="1">
      <alignment horizontal="center" vertical="center"/>
    </xf>
    <xf numFmtId="176" fontId="0" fillId="5" borderId="9" xfId="0" applyNumberFormat="1" applyFill="1" applyBorder="1" applyAlignment="1">
      <alignment horizontal="center" vertical="center"/>
    </xf>
    <xf numFmtId="49" fontId="0" fillId="0" borderId="1" xfId="0" applyNumberFormat="1" applyBorder="1" applyAlignment="1">
      <alignment horizontal="center" vertical="center" shrinkToFit="1"/>
    </xf>
    <xf numFmtId="0" fontId="0" fillId="0" borderId="11" xfId="0" applyBorder="1" applyAlignment="1">
      <alignment horizontal="center" vertical="center"/>
    </xf>
    <xf numFmtId="0" fontId="0" fillId="0" borderId="9" xfId="0" applyBorder="1" applyAlignment="1">
      <alignment horizontal="center" vertical="center"/>
    </xf>
    <xf numFmtId="49" fontId="0" fillId="5" borderId="22" xfId="0" applyNumberFormat="1" applyFill="1" applyBorder="1"/>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49" fontId="0" fillId="5" borderId="22" xfId="0" applyNumberFormat="1" applyFill="1" applyBorder="1" applyAlignment="1">
      <alignment horizontal="left" vertical="center"/>
    </xf>
    <xf numFmtId="0" fontId="0" fillId="0" borderId="32" xfId="0" applyBorder="1" applyAlignment="1">
      <alignment horizontal="center" vertical="center"/>
    </xf>
    <xf numFmtId="0" fontId="0" fillId="0" borderId="20" xfId="0" applyBorder="1" applyAlignment="1">
      <alignment horizontal="center" vertical="center"/>
    </xf>
    <xf numFmtId="0" fontId="0" fillId="0" borderId="26" xfId="0" applyBorder="1" applyAlignment="1">
      <alignment horizontal="center" vertical="center"/>
    </xf>
    <xf numFmtId="0" fontId="0" fillId="0" borderId="122" xfId="0" applyBorder="1" applyAlignment="1">
      <alignment horizontal="center" vertical="top"/>
    </xf>
    <xf numFmtId="0" fontId="0" fillId="0" borderId="70" xfId="0" applyBorder="1" applyAlignment="1">
      <alignment horizontal="center" vertical="top"/>
    </xf>
    <xf numFmtId="0" fontId="0" fillId="0" borderId="86" xfId="0" applyBorder="1" applyAlignment="1">
      <alignment horizontal="center" vertical="top"/>
    </xf>
    <xf numFmtId="0" fontId="0" fillId="0" borderId="13" xfId="0" applyBorder="1" applyAlignment="1">
      <alignment horizontal="center" vertical="center"/>
    </xf>
    <xf numFmtId="49" fontId="0" fillId="31" borderId="1" xfId="0" applyNumberFormat="1" applyFill="1" applyBorder="1"/>
    <xf numFmtId="49" fontId="0" fillId="31" borderId="22" xfId="0" applyNumberFormat="1" applyFill="1" applyBorder="1"/>
    <xf numFmtId="0" fontId="0" fillId="0" borderId="16" xfId="0"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0" borderId="23" xfId="0" applyBorder="1" applyAlignment="1">
      <alignment horizontal="center" vertical="center"/>
    </xf>
    <xf numFmtId="0" fontId="0" fillId="0" borderId="24" xfId="0" applyBorder="1" applyAlignment="1">
      <alignment horizontal="center" vertical="center"/>
    </xf>
    <xf numFmtId="49" fontId="0" fillId="5" borderId="5" xfId="0" applyNumberFormat="1" applyFill="1" applyBorder="1"/>
    <xf numFmtId="49" fontId="0" fillId="5" borderId="25" xfId="0" applyNumberFormat="1" applyFill="1" applyBorder="1"/>
    <xf numFmtId="0" fontId="0" fillId="0" borderId="16" xfId="0" applyBorder="1"/>
    <xf numFmtId="0" fontId="0" fillId="0" borderId="10" xfId="0" applyBorder="1"/>
    <xf numFmtId="0" fontId="0" fillId="0" borderId="12" xfId="0" applyBorder="1"/>
    <xf numFmtId="0" fontId="0" fillId="0" borderId="21" xfId="0" applyBorder="1" applyAlignment="1">
      <alignment horizontal="center" vertical="center"/>
    </xf>
    <xf numFmtId="0" fontId="0" fillId="31" borderId="17" xfId="0" applyFill="1" applyBorder="1"/>
    <xf numFmtId="0" fontId="0" fillId="31" borderId="18" xfId="0" applyFill="1" applyBorder="1"/>
    <xf numFmtId="0" fontId="0" fillId="31" borderId="19" xfId="0" applyFill="1" applyBorder="1"/>
    <xf numFmtId="0" fontId="0" fillId="0" borderId="16" xfId="0" applyBorder="1" applyAlignment="1">
      <alignment horizontal="center" vertical="center"/>
    </xf>
    <xf numFmtId="0" fontId="0" fillId="0" borderId="10" xfId="0" applyBorder="1" applyAlignment="1">
      <alignment horizontal="center" vertical="center"/>
    </xf>
    <xf numFmtId="0" fontId="0" fillId="0" borderId="69" xfId="0" applyBorder="1" applyAlignment="1">
      <alignment horizontal="center" vertical="top"/>
    </xf>
    <xf numFmtId="0" fontId="0" fillId="0" borderId="71" xfId="0" applyBorder="1" applyAlignment="1">
      <alignment horizontal="center" vertical="top"/>
    </xf>
    <xf numFmtId="0" fontId="0" fillId="3" borderId="118" xfId="0" applyFill="1" applyBorder="1" applyAlignment="1">
      <alignment horizontal="center" vertical="center"/>
    </xf>
    <xf numFmtId="0" fontId="0" fillId="3" borderId="40" xfId="0" applyFill="1" applyBorder="1" applyAlignment="1">
      <alignment horizontal="center" vertical="center"/>
    </xf>
    <xf numFmtId="0" fontId="0" fillId="3" borderId="58" xfId="0" applyFill="1" applyBorder="1" applyAlignment="1">
      <alignment horizontal="center" vertical="center"/>
    </xf>
    <xf numFmtId="0" fontId="0" fillId="3" borderId="119" xfId="0" applyFill="1" applyBorder="1" applyAlignment="1">
      <alignment horizontal="center" vertical="center"/>
    </xf>
    <xf numFmtId="0" fontId="0" fillId="3" borderId="55" xfId="0" applyFill="1" applyBorder="1"/>
    <xf numFmtId="0" fontId="0" fillId="3" borderId="47" xfId="0" applyFill="1" applyBorder="1"/>
    <xf numFmtId="0" fontId="0" fillId="3" borderId="67" xfId="0" applyFill="1" applyBorder="1"/>
    <xf numFmtId="0" fontId="0" fillId="3" borderId="64" xfId="0" applyFill="1" applyBorder="1"/>
    <xf numFmtId="49" fontId="0" fillId="3" borderId="40" xfId="0" applyNumberFormat="1" applyFill="1" applyBorder="1"/>
    <xf numFmtId="49" fontId="0" fillId="3" borderId="41" xfId="0" applyNumberFormat="1" applyFill="1" applyBorder="1"/>
    <xf numFmtId="49" fontId="0" fillId="3" borderId="41" xfId="0" applyNumberFormat="1" applyFill="1" applyBorder="1" applyAlignment="1">
      <alignment horizontal="left" vertical="center"/>
    </xf>
    <xf numFmtId="49" fontId="0" fillId="3" borderId="47" xfId="0" applyNumberFormat="1" applyFill="1" applyBorder="1" applyAlignment="1">
      <alignment horizontal="left" vertical="center"/>
    </xf>
    <xf numFmtId="49" fontId="0" fillId="3" borderId="118" xfId="0" applyNumberFormat="1" applyFill="1" applyBorder="1"/>
    <xf numFmtId="49" fontId="0" fillId="3" borderId="124" xfId="0" applyNumberFormat="1" applyFill="1" applyBorder="1"/>
    <xf numFmtId="49" fontId="0" fillId="3" borderId="119" xfId="0" applyNumberFormat="1" applyFill="1" applyBorder="1"/>
    <xf numFmtId="0" fontId="0" fillId="3" borderId="41" xfId="0" applyFill="1" applyBorder="1" applyAlignment="1">
      <alignment horizontal="center" vertical="center"/>
    </xf>
    <xf numFmtId="0" fontId="0" fillId="3" borderId="47" xfId="0" applyFill="1" applyBorder="1" applyAlignment="1">
      <alignment horizontal="center" vertical="center"/>
    </xf>
    <xf numFmtId="0" fontId="0" fillId="3" borderId="120" xfId="0" applyFill="1" applyBorder="1" applyAlignment="1">
      <alignment horizontal="center" vertical="center"/>
    </xf>
    <xf numFmtId="0" fontId="0" fillId="3" borderId="63" xfId="0" applyFill="1" applyBorder="1" applyAlignment="1">
      <alignment horizontal="center" vertical="center"/>
    </xf>
    <xf numFmtId="0" fontId="0" fillId="3" borderId="60" xfId="0" applyFill="1" applyBorder="1" applyAlignment="1">
      <alignment horizontal="center" vertical="center"/>
    </xf>
    <xf numFmtId="0" fontId="0" fillId="3" borderId="61" xfId="0" applyFill="1" applyBorder="1" applyAlignment="1">
      <alignment horizontal="center" vertical="center"/>
    </xf>
    <xf numFmtId="0" fontId="0" fillId="3" borderId="94" xfId="0" applyFill="1" applyBorder="1" applyAlignment="1">
      <alignment horizontal="center" vertical="center"/>
    </xf>
    <xf numFmtId="49" fontId="0" fillId="3" borderId="63" xfId="0" applyNumberFormat="1" applyFill="1" applyBorder="1"/>
    <xf numFmtId="49" fontId="0" fillId="3" borderId="62" xfId="0" applyNumberFormat="1" applyFill="1" applyBorder="1"/>
    <xf numFmtId="49" fontId="0" fillId="3" borderId="62" xfId="0" applyNumberFormat="1" applyFill="1" applyBorder="1" applyAlignment="1">
      <alignment horizontal="left" vertical="center"/>
    </xf>
    <xf numFmtId="49" fontId="0" fillId="3" borderId="64" xfId="0" applyNumberFormat="1" applyFill="1" applyBorder="1" applyAlignment="1">
      <alignment horizontal="left" vertical="center"/>
    </xf>
    <xf numFmtId="0" fontId="0" fillId="3" borderId="65" xfId="0" applyFill="1" applyBorder="1" applyAlignment="1">
      <alignment horizontal="center" vertical="center"/>
    </xf>
    <xf numFmtId="0" fontId="0" fillId="0" borderId="63" xfId="0" applyBorder="1" applyAlignment="1">
      <alignment horizontal="center" vertical="center"/>
    </xf>
    <xf numFmtId="0" fontId="0" fillId="0" borderId="100" xfId="0" applyBorder="1" applyAlignment="1">
      <alignment horizontal="center" vertical="center"/>
    </xf>
    <xf numFmtId="49" fontId="0" fillId="3" borderId="58" xfId="0" applyNumberFormat="1" applyFill="1" applyBorder="1"/>
    <xf numFmtId="0" fontId="0" fillId="0" borderId="40" xfId="0" applyBorder="1" applyAlignment="1">
      <alignment horizontal="center" vertical="center"/>
    </xf>
    <xf numFmtId="0" fontId="0" fillId="0" borderId="99" xfId="0" applyBorder="1" applyAlignment="1">
      <alignment horizontal="center" vertical="center"/>
    </xf>
    <xf numFmtId="0" fontId="0" fillId="3" borderId="59" xfId="0" applyFill="1" applyBorder="1" applyAlignment="1">
      <alignment horizontal="center" vertical="center"/>
    </xf>
    <xf numFmtId="0" fontId="0" fillId="3" borderId="62" xfId="0" applyFill="1" applyBorder="1" applyAlignment="1">
      <alignment horizontal="center" vertical="center"/>
    </xf>
    <xf numFmtId="0" fontId="0" fillId="3" borderId="64" xfId="0" applyFill="1" applyBorder="1" applyAlignment="1">
      <alignment horizontal="center" vertical="center"/>
    </xf>
    <xf numFmtId="0" fontId="0" fillId="3" borderId="66" xfId="0" applyFill="1" applyBorder="1" applyAlignment="1">
      <alignment horizontal="center" vertical="center"/>
    </xf>
    <xf numFmtId="0" fontId="0" fillId="3" borderId="121" xfId="0" applyFill="1" applyBorder="1" applyAlignment="1">
      <alignment horizontal="center" vertical="center"/>
    </xf>
    <xf numFmtId="49" fontId="0" fillId="3" borderId="65" xfId="0" applyNumberFormat="1" applyFill="1" applyBorder="1"/>
    <xf numFmtId="0" fontId="0" fillId="0" borderId="118" xfId="0" applyBorder="1" applyAlignment="1">
      <alignment horizontal="center" vertical="center"/>
    </xf>
    <xf numFmtId="0" fontId="0" fillId="0" borderId="129" xfId="0" applyBorder="1" applyAlignment="1">
      <alignment horizontal="center" vertical="center"/>
    </xf>
    <xf numFmtId="0" fontId="0" fillId="3" borderId="39" xfId="0" applyFill="1" applyBorder="1" applyAlignment="1">
      <alignment horizontal="center" vertical="center"/>
    </xf>
    <xf numFmtId="0" fontId="0" fillId="0" borderId="48" xfId="0" applyBorder="1" applyAlignment="1">
      <alignment horizontal="center" vertical="center"/>
    </xf>
    <xf numFmtId="0" fontId="0" fillId="0" borderId="101" xfId="0" applyBorder="1" applyAlignment="1">
      <alignment horizontal="center" vertical="center"/>
    </xf>
    <xf numFmtId="0" fontId="0" fillId="0" borderId="98" xfId="0" applyBorder="1" applyAlignment="1">
      <alignment horizontal="center" vertical="center"/>
    </xf>
    <xf numFmtId="0" fontId="0" fillId="0" borderId="51" xfId="0" applyBorder="1" applyAlignment="1">
      <alignment horizontal="center" vertical="center"/>
    </xf>
    <xf numFmtId="0" fontId="0" fillId="0" borderId="102" xfId="0" applyBorder="1" applyAlignment="1">
      <alignment horizontal="center" vertical="center"/>
    </xf>
    <xf numFmtId="0" fontId="0" fillId="3" borderId="116" xfId="0" applyFill="1" applyBorder="1" applyAlignment="1">
      <alignment horizontal="center" vertical="center"/>
    </xf>
    <xf numFmtId="0" fontId="0" fillId="3" borderId="54" xfId="0" applyFill="1" applyBorder="1" applyAlignment="1">
      <alignment horizontal="center" vertical="center"/>
    </xf>
    <xf numFmtId="49" fontId="0" fillId="3" borderId="54" xfId="0" applyNumberFormat="1" applyFill="1" applyBorder="1" applyAlignment="1">
      <alignment horizontal="left" vertical="center"/>
    </xf>
    <xf numFmtId="49" fontId="0" fillId="3" borderId="42" xfId="0" applyNumberFormat="1" applyFill="1" applyBorder="1" applyAlignment="1">
      <alignment horizontal="left" vertical="center"/>
    </xf>
    <xf numFmtId="49" fontId="0" fillId="3" borderId="56" xfId="0" applyNumberFormat="1" applyFill="1" applyBorder="1" applyAlignment="1">
      <alignment horizontal="left" vertical="center"/>
    </xf>
    <xf numFmtId="0" fontId="0" fillId="3" borderId="56" xfId="0" applyFill="1" applyBorder="1" applyAlignment="1">
      <alignment horizontal="center" vertical="center"/>
    </xf>
    <xf numFmtId="0" fontId="0" fillId="3" borderId="117" xfId="0" applyFill="1" applyBorder="1" applyAlignment="1">
      <alignment horizontal="center" vertical="center"/>
    </xf>
    <xf numFmtId="0" fontId="0" fillId="3" borderId="42" xfId="0" applyFill="1" applyBorder="1" applyAlignment="1">
      <alignment horizontal="center" vertical="center"/>
    </xf>
    <xf numFmtId="0" fontId="0" fillId="3" borderId="43" xfId="0" applyFill="1" applyBorder="1" applyAlignment="1">
      <alignment horizontal="center" vertical="center"/>
    </xf>
    <xf numFmtId="49" fontId="0" fillId="3" borderId="43" xfId="0" applyNumberFormat="1" applyFill="1" applyBorder="1" applyAlignment="1">
      <alignment horizontal="left" vertical="center"/>
    </xf>
    <xf numFmtId="0" fontId="0" fillId="3" borderId="44" xfId="0" applyFill="1" applyBorder="1" applyAlignment="1">
      <alignment horizontal="center" vertical="center"/>
    </xf>
    <xf numFmtId="0" fontId="0" fillId="3" borderId="39" xfId="0" applyFill="1" applyBorder="1"/>
    <xf numFmtId="0" fontId="0" fillId="3" borderId="45" xfId="0" applyFill="1" applyBorder="1" applyAlignment="1">
      <alignment horizontal="center" vertical="center"/>
    </xf>
    <xf numFmtId="0" fontId="0" fillId="3" borderId="1" xfId="0" applyFill="1" applyBorder="1"/>
    <xf numFmtId="0" fontId="0" fillId="3" borderId="46" xfId="0" applyFill="1" applyBorder="1"/>
    <xf numFmtId="0" fontId="0" fillId="3" borderId="7" xfId="0" applyFill="1" applyBorder="1"/>
    <xf numFmtId="0" fontId="0" fillId="3" borderId="48" xfId="0" applyFill="1" applyBorder="1" applyAlignment="1">
      <alignment horizontal="center" vertical="center"/>
    </xf>
    <xf numFmtId="0" fontId="0" fillId="3" borderId="49" xfId="0" applyFill="1" applyBorder="1" applyAlignment="1">
      <alignment horizontal="center" vertical="center"/>
    </xf>
    <xf numFmtId="0" fontId="0" fillId="3" borderId="50" xfId="0" applyFill="1" applyBorder="1" applyAlignment="1">
      <alignment horizontal="center" vertical="center"/>
    </xf>
    <xf numFmtId="0" fontId="0" fillId="3" borderId="35" xfId="0" applyFill="1" applyBorder="1" applyAlignment="1">
      <alignment horizontal="center" vertical="center"/>
    </xf>
    <xf numFmtId="0" fontId="0" fillId="3" borderId="0" xfId="0" applyFill="1" applyAlignment="1">
      <alignment horizontal="center" vertical="center"/>
    </xf>
    <xf numFmtId="0" fontId="0" fillId="3" borderId="36" xfId="0" applyFill="1" applyBorder="1" applyAlignment="1">
      <alignment horizontal="center" vertical="center"/>
    </xf>
    <xf numFmtId="0" fontId="0" fillId="3" borderId="51" xfId="0" applyFill="1" applyBorder="1" applyAlignment="1">
      <alignment horizontal="center" vertical="center"/>
    </xf>
    <xf numFmtId="0" fontId="0" fillId="3" borderId="3" xfId="0" applyFill="1" applyBorder="1" applyAlignment="1">
      <alignment horizontal="center" vertical="center"/>
    </xf>
    <xf numFmtId="0" fontId="0" fillId="3" borderId="52" xfId="0" applyFill="1" applyBorder="1" applyAlignment="1">
      <alignment horizontal="center" vertical="center"/>
    </xf>
    <xf numFmtId="0" fontId="0" fillId="3" borderId="53" xfId="0" applyFill="1" applyBorder="1"/>
    <xf numFmtId="0" fontId="0" fillId="3" borderId="43" xfId="0" applyFill="1" applyBorder="1"/>
    <xf numFmtId="0" fontId="0" fillId="3" borderId="57" xfId="0" applyFill="1" applyBorder="1" applyAlignment="1">
      <alignment horizontal="center" vertical="center"/>
    </xf>
    <xf numFmtId="0" fontId="8" fillId="3" borderId="0" xfId="0" applyFont="1" applyFill="1" applyAlignment="1">
      <alignment horizontal="center" vertical="center"/>
    </xf>
    <xf numFmtId="0" fontId="9" fillId="3" borderId="0" xfId="0" applyFont="1" applyFill="1" applyAlignment="1">
      <alignment horizontal="center" vertical="center"/>
    </xf>
    <xf numFmtId="0" fontId="2" fillId="0" borderId="1" xfId="0" applyFont="1" applyBorder="1" applyAlignment="1">
      <alignment horizontal="center" vertical="center"/>
    </xf>
    <xf numFmtId="0" fontId="0" fillId="0" borderId="22" xfId="0" applyBorder="1"/>
    <xf numFmtId="0" fontId="0" fillId="0" borderId="5" xfId="0" applyBorder="1"/>
    <xf numFmtId="0" fontId="0" fillId="0" borderId="25" xfId="0" applyBorder="1"/>
    <xf numFmtId="0" fontId="0" fillId="0" borderId="60" xfId="0" applyBorder="1" applyAlignment="1">
      <alignment horizontal="center" vertical="center"/>
    </xf>
    <xf numFmtId="0" fontId="0" fillId="0" borderId="61" xfId="0" applyBorder="1" applyAlignment="1">
      <alignment horizontal="center" vertical="center"/>
    </xf>
    <xf numFmtId="0" fontId="0" fillId="0" borderId="94" xfId="0" applyBorder="1" applyAlignment="1">
      <alignment horizontal="center" vertical="center"/>
    </xf>
    <xf numFmtId="0" fontId="0" fillId="0" borderId="125" xfId="0" applyBorder="1" applyAlignment="1">
      <alignment horizontal="center" vertical="center"/>
    </xf>
    <xf numFmtId="0" fontId="0" fillId="3" borderId="99" xfId="0" applyFill="1" applyBorder="1" applyAlignment="1">
      <alignment horizontal="center" vertical="center"/>
    </xf>
    <xf numFmtId="0" fontId="0" fillId="3" borderId="100" xfId="0" applyFill="1" applyBorder="1" applyAlignment="1">
      <alignment horizontal="center" vertical="center"/>
    </xf>
    <xf numFmtId="0" fontId="0" fillId="0" borderId="45" xfId="0" applyBorder="1" applyAlignment="1">
      <alignment horizontal="center" vertical="center"/>
    </xf>
    <xf numFmtId="0" fontId="0" fillId="3" borderId="69" xfId="0" applyFill="1" applyBorder="1"/>
    <xf numFmtId="0" fontId="0" fillId="3" borderId="6" xfId="0" applyFill="1" applyBorder="1"/>
    <xf numFmtId="0" fontId="0" fillId="3" borderId="92" xfId="0" applyFill="1" applyBorder="1"/>
    <xf numFmtId="0" fontId="0" fillId="0" borderId="126" xfId="0" applyBorder="1" applyAlignment="1">
      <alignment horizontal="center" vertical="center"/>
    </xf>
    <xf numFmtId="0" fontId="0" fillId="0" borderId="39" xfId="0" applyBorder="1" applyAlignment="1">
      <alignment horizontal="center" vertical="center"/>
    </xf>
    <xf numFmtId="0" fontId="0" fillId="3" borderId="45" xfId="0" applyFill="1" applyBorder="1"/>
    <xf numFmtId="0" fontId="0" fillId="3" borderId="83" xfId="0" applyFill="1" applyBorder="1"/>
    <xf numFmtId="0" fontId="0" fillId="3" borderId="9" xfId="0" applyFill="1" applyBorder="1" applyAlignment="1">
      <alignment horizontal="center"/>
    </xf>
    <xf numFmtId="0" fontId="0" fillId="3" borderId="1" xfId="0" applyFill="1" applyBorder="1" applyAlignment="1">
      <alignment horizontal="center"/>
    </xf>
    <xf numFmtId="0" fontId="0" fillId="3" borderId="22" xfId="0" applyFill="1" applyBorder="1" applyAlignment="1">
      <alignment horizontal="center"/>
    </xf>
    <xf numFmtId="0" fontId="0" fillId="3" borderId="44" xfId="0" applyFill="1" applyBorder="1"/>
    <xf numFmtId="0" fontId="0" fillId="3" borderId="93" xfId="0" applyFill="1" applyBorder="1"/>
    <xf numFmtId="0" fontId="0" fillId="3" borderId="94" xfId="0" applyFill="1" applyBorder="1" applyAlignment="1">
      <alignment horizontal="center"/>
    </xf>
    <xf numFmtId="0" fontId="0" fillId="3" borderId="39" xfId="0" applyFill="1" applyBorder="1" applyAlignment="1">
      <alignment horizontal="center"/>
    </xf>
    <xf numFmtId="0" fontId="0" fillId="3" borderId="89" xfId="0" applyFill="1" applyBorder="1" applyAlignment="1">
      <alignment horizontal="center"/>
    </xf>
    <xf numFmtId="0" fontId="0" fillId="0" borderId="44" xfId="0" applyBorder="1" applyAlignment="1">
      <alignment horizontal="center" vertical="center"/>
    </xf>
    <xf numFmtId="0" fontId="0" fillId="3" borderId="11" xfId="0" applyFill="1" applyBorder="1" applyAlignment="1">
      <alignment horizontal="left"/>
    </xf>
    <xf numFmtId="0" fontId="0" fillId="3" borderId="10" xfId="0" applyFill="1" applyBorder="1" applyAlignment="1">
      <alignment horizontal="left"/>
    </xf>
    <xf numFmtId="0" fontId="0" fillId="3" borderId="95" xfId="0" applyFill="1" applyBorder="1" applyAlignment="1">
      <alignment horizontal="left"/>
    </xf>
    <xf numFmtId="0" fontId="0" fillId="3" borderId="84" xfId="0" applyFill="1" applyBorder="1" applyAlignment="1">
      <alignment horizontal="center"/>
    </xf>
    <xf numFmtId="0" fontId="0" fillId="3" borderId="10" xfId="0" applyFill="1" applyBorder="1" applyAlignment="1">
      <alignment horizontal="center"/>
    </xf>
    <xf numFmtId="0" fontId="0" fillId="3" borderId="12" xfId="0" applyFill="1" applyBorder="1" applyAlignment="1">
      <alignment horizontal="center"/>
    </xf>
    <xf numFmtId="0" fontId="0" fillId="3" borderId="86" xfId="0" applyFill="1" applyBorder="1"/>
    <xf numFmtId="0" fontId="0" fillId="3" borderId="2" xfId="0" applyFill="1" applyBorder="1"/>
    <xf numFmtId="0" fontId="0" fillId="3" borderId="91" xfId="0" applyFill="1" applyBorder="1"/>
    <xf numFmtId="0" fontId="0" fillId="3" borderId="46" xfId="0" applyFill="1" applyBorder="1" applyAlignment="1">
      <alignment horizontal="center" vertical="center"/>
    </xf>
    <xf numFmtId="0" fontId="0" fillId="3" borderId="86" xfId="0" applyFill="1" applyBorder="1" applyAlignment="1">
      <alignment horizontal="left" vertical="center"/>
    </xf>
    <xf numFmtId="0" fontId="0" fillId="3" borderId="2" xfId="0" applyFill="1" applyBorder="1" applyAlignment="1">
      <alignment horizontal="lef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5" fontId="0" fillId="3" borderId="2" xfId="0" applyNumberFormat="1" applyFill="1" applyBorder="1"/>
    <xf numFmtId="5" fontId="0" fillId="3" borderId="87" xfId="0" applyNumberFormat="1" applyFill="1" applyBorder="1"/>
    <xf numFmtId="0" fontId="0" fillId="3" borderId="26" xfId="0" applyFill="1" applyBorder="1" applyAlignment="1">
      <alignment shrinkToFit="1"/>
    </xf>
    <xf numFmtId="0" fontId="0" fillId="3" borderId="15" xfId="0" applyFill="1" applyBorder="1" applyAlignment="1">
      <alignment shrinkToFit="1"/>
    </xf>
    <xf numFmtId="0" fontId="0" fillId="3" borderId="90" xfId="0" applyFill="1" applyBorder="1" applyAlignment="1">
      <alignment shrinkToFit="1"/>
    </xf>
    <xf numFmtId="0" fontId="0" fillId="3" borderId="69" xfId="0" applyFill="1" applyBorder="1" applyAlignment="1">
      <alignment horizontal="left" vertical="center"/>
    </xf>
    <xf numFmtId="0" fontId="0" fillId="3" borderId="6" xfId="0" applyFill="1" applyBorder="1" applyAlignment="1">
      <alignment horizontal="left" vertical="center"/>
    </xf>
    <xf numFmtId="0" fontId="0" fillId="3" borderId="45" xfId="0" applyFill="1" applyBorder="1" applyAlignment="1">
      <alignment horizontal="left" vertical="center"/>
    </xf>
    <xf numFmtId="0" fontId="0" fillId="3" borderId="1" xfId="0" applyFill="1" applyBorder="1" applyAlignment="1">
      <alignment horizontal="left" vertical="center"/>
    </xf>
    <xf numFmtId="5" fontId="0" fillId="3" borderId="1" xfId="0" applyNumberFormat="1" applyFill="1" applyBorder="1"/>
    <xf numFmtId="5" fontId="0" fillId="3" borderId="22" xfId="0" applyNumberFormat="1" applyFill="1" applyBorder="1"/>
    <xf numFmtId="0" fontId="0" fillId="3" borderId="88" xfId="0" applyFill="1" applyBorder="1"/>
    <xf numFmtId="0" fontId="0" fillId="3" borderId="89" xfId="0" applyFill="1" applyBorder="1" applyAlignment="1">
      <alignment horizontal="center" vertical="center"/>
    </xf>
    <xf numFmtId="0" fontId="0" fillId="3" borderId="68" xfId="0" applyFill="1" applyBorder="1"/>
    <xf numFmtId="0" fontId="0" fillId="3" borderId="5" xfId="0" applyFill="1" applyBorder="1"/>
    <xf numFmtId="0" fontId="0" fillId="3" borderId="81" xfId="0" applyFill="1" applyBorder="1"/>
    <xf numFmtId="0" fontId="0" fillId="3" borderId="24" xfId="0" applyFill="1" applyBorder="1" applyAlignment="1">
      <alignment horizontal="center"/>
    </xf>
    <xf numFmtId="0" fontId="0" fillId="3" borderId="5" xfId="0" applyFill="1" applyBorder="1" applyAlignment="1">
      <alignment horizontal="center"/>
    </xf>
    <xf numFmtId="0" fontId="0" fillId="3" borderId="25" xfId="0" applyFill="1" applyBorder="1" applyAlignment="1">
      <alignment horizontal="center"/>
    </xf>
    <xf numFmtId="0" fontId="0" fillId="5" borderId="82" xfId="0" applyFill="1" applyBorder="1" applyAlignment="1">
      <alignment horizontal="center" vertical="center"/>
    </xf>
    <xf numFmtId="0" fontId="0" fillId="5" borderId="77" xfId="0" applyFill="1" applyBorder="1" applyAlignment="1">
      <alignment horizontal="center" vertical="center"/>
    </xf>
    <xf numFmtId="0" fontId="0" fillId="5" borderId="74" xfId="0" applyFill="1" applyBorder="1" applyAlignment="1">
      <alignment horizontal="center" vertical="center"/>
    </xf>
    <xf numFmtId="0" fontId="0" fillId="5" borderId="75" xfId="0" applyFill="1" applyBorder="1" applyAlignment="1">
      <alignment horizontal="center" vertical="center"/>
    </xf>
    <xf numFmtId="0" fontId="0" fillId="5" borderId="76" xfId="0" applyFill="1" applyBorder="1" applyAlignment="1">
      <alignment horizontal="center" vertical="center"/>
    </xf>
    <xf numFmtId="0" fontId="0" fillId="3" borderId="72" xfId="0" applyFill="1" applyBorder="1" applyAlignment="1">
      <alignment horizontal="center" vertical="center"/>
    </xf>
    <xf numFmtId="0" fontId="0" fillId="3" borderId="79" xfId="0" applyFill="1" applyBorder="1" applyAlignment="1">
      <alignment horizontal="center" vertical="center"/>
    </xf>
    <xf numFmtId="0" fontId="0" fillId="3" borderId="73" xfId="0" applyFill="1" applyBorder="1" applyAlignment="1">
      <alignment horizontal="center" vertical="center"/>
    </xf>
    <xf numFmtId="5" fontId="0" fillId="3" borderId="6" xfId="0" applyNumberFormat="1" applyFill="1" applyBorder="1"/>
    <xf numFmtId="5" fontId="0" fillId="3" borderId="85" xfId="0" applyNumberFormat="1" applyFill="1" applyBorder="1"/>
    <xf numFmtId="5" fontId="0" fillId="5" borderId="77" xfId="0" applyNumberFormat="1" applyFill="1" applyBorder="1" applyAlignment="1">
      <alignment vertical="center"/>
    </xf>
    <xf numFmtId="0" fontId="0" fillId="5" borderId="77" xfId="0" applyFill="1" applyBorder="1" applyAlignment="1">
      <alignment vertical="center"/>
    </xf>
    <xf numFmtId="0" fontId="0" fillId="5" borderId="78" xfId="0" applyFill="1" applyBorder="1" applyAlignment="1">
      <alignment vertical="center"/>
    </xf>
    <xf numFmtId="5" fontId="0" fillId="3" borderId="72" xfId="0" applyNumberFormat="1" applyFill="1" applyBorder="1" applyAlignment="1">
      <alignment horizontal="right"/>
    </xf>
    <xf numFmtId="5" fontId="0" fillId="3" borderId="79" xfId="0" applyNumberFormat="1" applyFill="1" applyBorder="1" applyAlignment="1">
      <alignment horizontal="right"/>
    </xf>
    <xf numFmtId="5" fontId="0" fillId="3" borderId="80" xfId="0" applyNumberFormat="1" applyFill="1" applyBorder="1" applyAlignment="1">
      <alignment horizontal="right"/>
    </xf>
    <xf numFmtId="0" fontId="0" fillId="3" borderId="42" xfId="0" applyFill="1" applyBorder="1" applyAlignment="1">
      <alignment horizontal="left" vertical="center"/>
    </xf>
    <xf numFmtId="0" fontId="0" fillId="3" borderId="56" xfId="0" applyFill="1" applyBorder="1" applyAlignment="1">
      <alignment horizontal="left" vertical="center"/>
    </xf>
    <xf numFmtId="49" fontId="0" fillId="3" borderId="57" xfId="0" applyNumberFormat="1" applyFill="1" applyBorder="1" applyAlignment="1">
      <alignment horizontal="center" vertical="center"/>
    </xf>
    <xf numFmtId="0" fontId="0" fillId="3" borderId="103" xfId="0" applyFill="1" applyBorder="1" applyAlignment="1">
      <alignment horizontal="center" vertical="center"/>
    </xf>
    <xf numFmtId="0" fontId="0" fillId="3" borderId="104" xfId="0" applyFill="1" applyBorder="1" applyAlignment="1">
      <alignment horizontal="center" vertical="center"/>
    </xf>
    <xf numFmtId="49" fontId="0" fillId="3" borderId="59" xfId="0" applyNumberFormat="1" applyFill="1" applyBorder="1" applyAlignment="1">
      <alignment horizontal="center" vertical="center"/>
    </xf>
    <xf numFmtId="49" fontId="0" fillId="3" borderId="40" xfId="0" applyNumberFormat="1" applyFill="1" applyBorder="1" applyAlignment="1">
      <alignment horizontal="center" vertical="center"/>
    </xf>
    <xf numFmtId="0" fontId="0" fillId="3" borderId="41" xfId="0" applyFill="1" applyBorder="1"/>
    <xf numFmtId="0" fontId="0" fillId="3" borderId="41" xfId="0" applyFill="1" applyBorder="1" applyAlignment="1">
      <alignment horizontal="left" vertical="center"/>
    </xf>
    <xf numFmtId="0" fontId="0" fillId="3" borderId="47" xfId="0" applyFill="1" applyBorder="1" applyAlignment="1">
      <alignment horizontal="left" vertical="center"/>
    </xf>
    <xf numFmtId="49" fontId="0" fillId="3" borderId="41" xfId="0" applyNumberFormat="1" applyFill="1" applyBorder="1" applyAlignment="1">
      <alignment horizontal="center" vertical="center"/>
    </xf>
    <xf numFmtId="49" fontId="0" fillId="3" borderId="54" xfId="0" applyNumberFormat="1" applyFill="1" applyBorder="1" applyAlignment="1">
      <alignment horizontal="center" vertical="center"/>
    </xf>
    <xf numFmtId="49" fontId="0" fillId="3" borderId="42" xfId="0" applyNumberFormat="1" applyFill="1" applyBorder="1" applyAlignment="1">
      <alignment horizontal="center" vertical="center"/>
    </xf>
    <xf numFmtId="0" fontId="0" fillId="3" borderId="43" xfId="0" applyFill="1" applyBorder="1" applyAlignment="1">
      <alignment horizontal="left" vertical="center"/>
    </xf>
    <xf numFmtId="0" fontId="0" fillId="3" borderId="58" xfId="0" applyFill="1" applyBorder="1"/>
    <xf numFmtId="0" fontId="0" fillId="0" borderId="68" xfId="0" applyBorder="1" applyAlignment="1">
      <alignment horizontal="center" vertical="center"/>
    </xf>
    <xf numFmtId="0" fontId="0" fillId="0" borderId="5" xfId="0" applyBorder="1" applyAlignment="1">
      <alignment horizontal="center" vertical="center"/>
    </xf>
    <xf numFmtId="0" fontId="0" fillId="3" borderId="62" xfId="0" applyFill="1" applyBorder="1"/>
    <xf numFmtId="0" fontId="0" fillId="3" borderId="62" xfId="0" applyFill="1" applyBorder="1" applyAlignment="1">
      <alignment horizontal="left" vertical="center"/>
    </xf>
    <xf numFmtId="0" fontId="0" fillId="3" borderId="64" xfId="0" applyFill="1" applyBorder="1" applyAlignment="1">
      <alignment horizontal="left" vertical="center"/>
    </xf>
    <xf numFmtId="49" fontId="0" fillId="3" borderId="66" xfId="0" applyNumberFormat="1" applyFill="1" applyBorder="1" applyAlignment="1">
      <alignment horizontal="center" vertical="center"/>
    </xf>
    <xf numFmtId="49" fontId="0" fillId="3" borderId="63" xfId="0" applyNumberFormat="1" applyFill="1" applyBorder="1" applyAlignment="1">
      <alignment horizontal="center" vertical="center"/>
    </xf>
    <xf numFmtId="49" fontId="0" fillId="3" borderId="62" xfId="0" applyNumberFormat="1" applyFill="1" applyBorder="1" applyAlignment="1">
      <alignment horizontal="center" vertical="center"/>
    </xf>
    <xf numFmtId="0" fontId="0" fillId="3" borderId="65" xfId="0" applyFill="1" applyBorder="1"/>
    <xf numFmtId="0" fontId="23" fillId="0" borderId="1" xfId="1" applyFont="1" applyBorder="1" applyAlignment="1">
      <alignment horizontal="center" vertical="center"/>
    </xf>
    <xf numFmtId="0" fontId="26" fillId="0" borderId="1" xfId="1" applyFont="1" applyBorder="1" applyAlignment="1">
      <alignment horizontal="center" vertical="center"/>
    </xf>
    <xf numFmtId="0" fontId="26" fillId="0" borderId="16" xfId="1" applyFont="1" applyBorder="1" applyAlignment="1">
      <alignment horizontal="center" vertical="center"/>
    </xf>
    <xf numFmtId="0" fontId="26" fillId="6" borderId="16" xfId="1" applyFont="1" applyFill="1" applyBorder="1" applyAlignment="1" applyProtection="1">
      <alignment horizontal="center"/>
      <protection locked="0"/>
    </xf>
    <xf numFmtId="0" fontId="26" fillId="6" borderId="10" xfId="1" applyFont="1" applyFill="1" applyBorder="1" applyAlignment="1" applyProtection="1">
      <alignment horizontal="center"/>
      <protection locked="0"/>
    </xf>
    <xf numFmtId="0" fontId="27" fillId="0" borderId="15" xfId="1" applyFont="1" applyBorder="1" applyAlignment="1">
      <alignment horizontal="center" shrinkToFit="1"/>
    </xf>
    <xf numFmtId="0" fontId="27" fillId="0" borderId="10" xfId="1" applyFont="1" applyBorder="1" applyAlignment="1">
      <alignment horizontal="center"/>
    </xf>
    <xf numFmtId="0" fontId="26" fillId="0" borderId="11" xfId="1" applyFont="1" applyBorder="1" applyAlignment="1">
      <alignment horizontal="center"/>
    </xf>
    <xf numFmtId="0" fontId="26" fillId="0" borderId="12" xfId="1" applyFont="1" applyBorder="1" applyAlignment="1">
      <alignment horizontal="center"/>
    </xf>
    <xf numFmtId="0" fontId="19" fillId="0" borderId="0" xfId="1" applyFont="1" applyAlignment="1">
      <alignment horizontal="center"/>
    </xf>
    <xf numFmtId="0" fontId="26" fillId="0" borderId="49" xfId="1" applyFont="1" applyBorder="1" applyAlignment="1" applyProtection="1">
      <alignment horizontal="center" shrinkToFit="1"/>
      <protection locked="0"/>
    </xf>
    <xf numFmtId="0" fontId="21" fillId="4" borderId="33" xfId="1" applyFont="1" applyFill="1" applyBorder="1" applyAlignment="1">
      <alignment horizontal="center" vertical="center" wrapText="1"/>
    </xf>
    <xf numFmtId="0" fontId="21" fillId="4" borderId="37" xfId="1" applyFont="1" applyFill="1" applyBorder="1" applyAlignment="1">
      <alignment horizontal="center" vertical="center" wrapText="1"/>
    </xf>
    <xf numFmtId="0" fontId="23" fillId="0" borderId="34" xfId="1" applyFont="1" applyBorder="1" applyAlignment="1">
      <alignment horizontal="center" vertical="center" wrapText="1"/>
    </xf>
    <xf numFmtId="0" fontId="23" fillId="0" borderId="38" xfId="1" applyFont="1" applyBorder="1" applyAlignment="1">
      <alignment horizontal="center" vertical="center" wrapText="1"/>
    </xf>
    <xf numFmtId="0" fontId="23" fillId="0" borderId="16" xfId="1" applyFont="1" applyBorder="1" applyAlignment="1">
      <alignment horizontal="center" vertical="center"/>
    </xf>
    <xf numFmtId="0" fontId="26" fillId="0" borderId="33" xfId="1" applyFont="1" applyBorder="1" applyAlignment="1">
      <alignment horizontal="center" vertical="center" shrinkToFit="1"/>
    </xf>
    <xf numFmtId="0" fontId="26" fillId="0" borderId="34" xfId="1" applyFont="1" applyBorder="1" applyAlignment="1">
      <alignment horizontal="center" vertical="center" shrinkToFit="1"/>
    </xf>
    <xf numFmtId="0" fontId="26" fillId="0" borderId="33" xfId="1" applyFont="1" applyBorder="1" applyAlignment="1">
      <alignment horizontal="center" vertical="center"/>
    </xf>
    <xf numFmtId="0" fontId="26" fillId="0" borderId="34" xfId="1" applyFont="1" applyBorder="1" applyAlignment="1">
      <alignment horizontal="center" vertical="center"/>
    </xf>
    <xf numFmtId="0" fontId="19" fillId="0" borderId="37" xfId="1" quotePrefix="1" applyFont="1" applyBorder="1" applyAlignment="1">
      <alignment horizontal="center" vertical="center" shrinkToFit="1"/>
    </xf>
    <xf numFmtId="0" fontId="19" fillId="0" borderId="38" xfId="1" quotePrefix="1" applyFont="1" applyBorder="1" applyAlignment="1">
      <alignment horizontal="center" vertical="center" shrinkToFit="1"/>
    </xf>
    <xf numFmtId="0" fontId="19" fillId="0" borderId="37" xfId="1" applyFont="1" applyBorder="1" applyAlignment="1">
      <alignment horizontal="center" vertical="center"/>
    </xf>
    <xf numFmtId="0" fontId="19" fillId="0" borderId="38" xfId="1" applyFont="1" applyBorder="1" applyAlignment="1">
      <alignment horizontal="center" vertical="center"/>
    </xf>
    <xf numFmtId="177" fontId="19" fillId="0" borderId="37" xfId="1" applyNumberFormat="1" applyFont="1" applyBorder="1" applyAlignment="1">
      <alignment horizontal="center" vertical="center"/>
    </xf>
    <xf numFmtId="177" fontId="19" fillId="0" borderId="38" xfId="1" applyNumberFormat="1" applyFont="1" applyBorder="1" applyAlignment="1">
      <alignment horizontal="center" vertical="center"/>
    </xf>
    <xf numFmtId="0" fontId="32" fillId="0" borderId="33" xfId="1" applyFont="1" applyBorder="1" applyAlignment="1">
      <alignment horizontal="center" vertical="center"/>
    </xf>
    <xf numFmtId="0" fontId="32" fillId="0" borderId="34" xfId="1" applyFont="1" applyBorder="1" applyAlignment="1">
      <alignment horizontal="center" vertical="center"/>
    </xf>
    <xf numFmtId="0" fontId="32" fillId="7" borderId="33" xfId="1" applyFont="1" applyFill="1" applyBorder="1" applyAlignment="1">
      <alignment horizontal="center" vertical="center"/>
    </xf>
    <xf numFmtId="0" fontId="32" fillId="7" borderId="34" xfId="1" applyFont="1" applyFill="1" applyBorder="1" applyAlignment="1">
      <alignment horizontal="center" vertical="center"/>
    </xf>
    <xf numFmtId="177" fontId="32" fillId="0" borderId="1" xfId="1" applyNumberFormat="1" applyFont="1" applyBorder="1" applyAlignment="1">
      <alignment horizontal="right" vertical="center"/>
    </xf>
    <xf numFmtId="0" fontId="19" fillId="0" borderId="6" xfId="1" applyFont="1" applyBorder="1" applyAlignment="1">
      <alignment horizontal="center" vertical="center"/>
    </xf>
    <xf numFmtId="0" fontId="19" fillId="0" borderId="2" xfId="1" applyFont="1" applyBorder="1" applyAlignment="1">
      <alignment horizontal="center" vertical="center"/>
    </xf>
    <xf numFmtId="177" fontId="26" fillId="0" borderId="33" xfId="1" applyNumberFormat="1" applyFont="1" applyBorder="1" applyAlignment="1">
      <alignment horizontal="center" vertical="center"/>
    </xf>
    <xf numFmtId="177" fontId="26" fillId="0" borderId="34" xfId="1" applyNumberFormat="1" applyFont="1" applyBorder="1" applyAlignment="1">
      <alignment horizontal="center" vertical="center"/>
    </xf>
    <xf numFmtId="177" fontId="32" fillId="0" borderId="6" xfId="1" applyNumberFormat="1" applyFont="1" applyBorder="1" applyAlignment="1">
      <alignment horizontal="right" vertical="center"/>
    </xf>
    <xf numFmtId="0" fontId="19" fillId="0" borderId="96" xfId="1" applyFont="1" applyBorder="1" applyAlignment="1">
      <alignment horizontal="center"/>
    </xf>
    <xf numFmtId="0" fontId="19" fillId="0" borderId="97" xfId="1" applyFont="1" applyBorder="1" applyAlignment="1">
      <alignment horizontal="center"/>
    </xf>
    <xf numFmtId="0" fontId="26" fillId="0" borderId="1" xfId="1" applyFont="1" applyBorder="1" applyAlignment="1">
      <alignment horizontal="center" vertical="center" shrinkToFit="1"/>
    </xf>
    <xf numFmtId="0" fontId="26" fillId="0" borderId="1" xfId="1" applyFont="1" applyBorder="1" applyAlignment="1">
      <alignment horizontal="center" shrinkToFit="1"/>
    </xf>
    <xf numFmtId="0" fontId="26" fillId="0" borderId="16" xfId="1" applyFont="1" applyBorder="1" applyAlignment="1">
      <alignment horizontal="right" vertical="center"/>
    </xf>
    <xf numFmtId="0" fontId="26" fillId="0" borderId="9" xfId="1" applyFont="1" applyBorder="1" applyAlignment="1">
      <alignment horizontal="right" vertical="center"/>
    </xf>
    <xf numFmtId="180" fontId="32" fillId="0" borderId="96" xfId="1" applyNumberFormat="1" applyFont="1" applyBorder="1" applyAlignment="1">
      <alignment horizontal="center" vertical="center"/>
    </xf>
    <xf numFmtId="180" fontId="32" fillId="0" borderId="97" xfId="1" applyNumberFormat="1" applyFont="1" applyBorder="1" applyAlignment="1">
      <alignment horizontal="center" vertical="center"/>
    </xf>
    <xf numFmtId="178" fontId="32" fillId="0" borderId="96" xfId="1" applyNumberFormat="1" applyFont="1" applyBorder="1"/>
    <xf numFmtId="178" fontId="32" fillId="0" borderId="97" xfId="1" applyNumberFormat="1" applyFont="1" applyBorder="1"/>
    <xf numFmtId="0" fontId="53" fillId="0" borderId="33" xfId="1" applyFont="1" applyBorder="1" applyAlignment="1">
      <alignment horizontal="center" vertical="center" wrapText="1"/>
    </xf>
    <xf numFmtId="0" fontId="53" fillId="0" borderId="34" xfId="1" applyFont="1" applyBorder="1" applyAlignment="1">
      <alignment horizontal="center" vertical="center"/>
    </xf>
    <xf numFmtId="0" fontId="53" fillId="0" borderId="35" xfId="1" applyFont="1" applyBorder="1" applyAlignment="1">
      <alignment horizontal="center" vertical="center"/>
    </xf>
    <xf numFmtId="0" fontId="53" fillId="0" borderId="36" xfId="1" applyFont="1" applyBorder="1" applyAlignment="1">
      <alignment horizontal="center" vertical="center"/>
    </xf>
    <xf numFmtId="0" fontId="53" fillId="0" borderId="37" xfId="1" applyFont="1" applyBorder="1" applyAlignment="1">
      <alignment horizontal="center" vertical="center"/>
    </xf>
    <xf numFmtId="0" fontId="53" fillId="0" borderId="38" xfId="1" applyFont="1" applyBorder="1" applyAlignment="1">
      <alignment horizontal="center" vertical="center"/>
    </xf>
    <xf numFmtId="0" fontId="31" fillId="0" borderId="8" xfId="1" applyFont="1" applyBorder="1" applyAlignment="1">
      <alignment horizontal="right" wrapText="1"/>
    </xf>
    <xf numFmtId="0" fontId="31" fillId="0" borderId="14" xfId="1" applyFont="1" applyBorder="1" applyAlignment="1">
      <alignment horizontal="right" wrapText="1"/>
    </xf>
    <xf numFmtId="178" fontId="32" fillId="0" borderId="96" xfId="1" applyNumberFormat="1" applyFont="1" applyBorder="1" applyAlignment="1">
      <alignment horizontal="right" vertical="center"/>
    </xf>
    <xf numFmtId="178" fontId="32" fillId="0" borderId="97" xfId="1" applyNumberFormat="1" applyFont="1" applyBorder="1" applyAlignment="1">
      <alignment horizontal="right" vertical="center"/>
    </xf>
    <xf numFmtId="0" fontId="22" fillId="4" borderId="0" xfId="1" applyFont="1" applyFill="1" applyAlignment="1">
      <alignment horizontal="left"/>
    </xf>
    <xf numFmtId="0" fontId="19" fillId="0" borderId="0" xfId="1" applyFont="1" applyAlignment="1">
      <alignment horizontal="center" vertical="center"/>
    </xf>
    <xf numFmtId="0" fontId="31" fillId="0" borderId="1" xfId="1" applyFont="1" applyBorder="1" applyAlignment="1">
      <alignment horizontal="center" vertical="center" wrapText="1"/>
    </xf>
    <xf numFmtId="0" fontId="31" fillId="0" borderId="16" xfId="1" applyFont="1" applyBorder="1" applyAlignment="1">
      <alignment horizontal="center" vertical="center" shrinkToFit="1"/>
    </xf>
    <xf numFmtId="0" fontId="31" fillId="0" borderId="9" xfId="1" applyFont="1" applyBorder="1" applyAlignment="1">
      <alignment horizontal="center" vertical="center" shrinkToFit="1"/>
    </xf>
    <xf numFmtId="0" fontId="26" fillId="6" borderId="16" xfId="1" applyFont="1" applyFill="1" applyBorder="1" applyAlignment="1" applyProtection="1">
      <alignment horizontal="center" vertical="center"/>
      <protection locked="0"/>
    </xf>
    <xf numFmtId="0" fontId="26" fillId="6" borderId="9" xfId="1" applyFont="1" applyFill="1" applyBorder="1" applyAlignment="1" applyProtection="1">
      <alignment horizontal="center" vertical="center"/>
      <protection locked="0"/>
    </xf>
    <xf numFmtId="0" fontId="30" fillId="0" borderId="127" xfId="3" applyFont="1" applyBorder="1" applyAlignment="1">
      <alignment horizontal="center" vertical="center" wrapText="1"/>
    </xf>
    <xf numFmtId="0" fontId="30" fillId="0" borderId="101" xfId="3" applyFont="1" applyBorder="1" applyAlignment="1">
      <alignment horizontal="center" vertical="center" wrapText="1"/>
    </xf>
    <xf numFmtId="0" fontId="30" fillId="0" borderId="26" xfId="3" applyFont="1" applyBorder="1" applyAlignment="1">
      <alignment horizontal="center" vertical="center" wrapText="1"/>
    </xf>
    <xf numFmtId="0" fontId="30" fillId="0" borderId="128" xfId="3" applyFont="1" applyBorder="1" applyAlignment="1">
      <alignment horizontal="center" vertical="center" wrapText="1"/>
    </xf>
    <xf numFmtId="0" fontId="23" fillId="0" borderId="1" xfId="1" applyFont="1" applyBorder="1" applyAlignment="1">
      <alignment horizontal="center" vertical="center" shrinkToFit="1"/>
    </xf>
    <xf numFmtId="49" fontId="0" fillId="3" borderId="1" xfId="0" applyNumberFormat="1" applyFill="1" applyBorder="1" applyAlignment="1">
      <alignment horizontal="center" vertical="center"/>
    </xf>
  </cellXfs>
  <cellStyles count="46">
    <cellStyle name="20% - Accent1" xfId="4" xr:uid="{00000000-0005-0000-0000-000000000000}"/>
    <cellStyle name="20% - Accent2" xfId="5" xr:uid="{00000000-0005-0000-0000-000001000000}"/>
    <cellStyle name="20% - Accent3" xfId="6" xr:uid="{00000000-0005-0000-0000-000002000000}"/>
    <cellStyle name="20% - Accent4" xfId="7" xr:uid="{00000000-0005-0000-0000-000003000000}"/>
    <cellStyle name="20% - Accent5" xfId="8" xr:uid="{00000000-0005-0000-0000-000004000000}"/>
    <cellStyle name="20% - Accent6" xfId="9" xr:uid="{00000000-0005-0000-0000-000005000000}"/>
    <cellStyle name="40% - Accent1" xfId="10" xr:uid="{00000000-0005-0000-0000-000006000000}"/>
    <cellStyle name="40% - Accent2" xfId="11" xr:uid="{00000000-0005-0000-0000-000007000000}"/>
    <cellStyle name="40% - Accent3" xfId="12" xr:uid="{00000000-0005-0000-0000-000008000000}"/>
    <cellStyle name="40% - Accent4" xfId="13" xr:uid="{00000000-0005-0000-0000-000009000000}"/>
    <cellStyle name="40% - Accent5" xfId="14" xr:uid="{00000000-0005-0000-0000-00000A000000}"/>
    <cellStyle name="40% - Accent6" xfId="15" xr:uid="{00000000-0005-0000-0000-00000B000000}"/>
    <cellStyle name="60% - Accent1" xfId="16" xr:uid="{00000000-0005-0000-0000-00000C000000}"/>
    <cellStyle name="60% - Accent2" xfId="17" xr:uid="{00000000-0005-0000-0000-00000D000000}"/>
    <cellStyle name="60% - Accent3" xfId="18" xr:uid="{00000000-0005-0000-0000-00000E000000}"/>
    <cellStyle name="60% - Accent4" xfId="19" xr:uid="{00000000-0005-0000-0000-00000F000000}"/>
    <cellStyle name="60% - Accent5" xfId="20" xr:uid="{00000000-0005-0000-0000-000010000000}"/>
    <cellStyle name="60% - Accent6" xfId="21" xr:uid="{00000000-0005-0000-0000-000011000000}"/>
    <cellStyle name="Accent1" xfId="22" xr:uid="{00000000-0005-0000-0000-000012000000}"/>
    <cellStyle name="Accent2" xfId="23" xr:uid="{00000000-0005-0000-0000-000013000000}"/>
    <cellStyle name="Accent3" xfId="24" xr:uid="{00000000-0005-0000-0000-000014000000}"/>
    <cellStyle name="Accent4" xfId="25" xr:uid="{00000000-0005-0000-0000-000015000000}"/>
    <cellStyle name="Accent5" xfId="26" xr:uid="{00000000-0005-0000-0000-000016000000}"/>
    <cellStyle name="Accent6" xfId="27" xr:uid="{00000000-0005-0000-0000-000017000000}"/>
    <cellStyle name="Bad" xfId="28" xr:uid="{00000000-0005-0000-0000-000018000000}"/>
    <cellStyle name="Calculation" xfId="29" xr:uid="{00000000-0005-0000-0000-000019000000}"/>
    <cellStyle name="Check Cell" xfId="30" xr:uid="{00000000-0005-0000-0000-00001A000000}"/>
    <cellStyle name="Explanatory Text" xfId="31" xr:uid="{00000000-0005-0000-0000-00001B000000}"/>
    <cellStyle name="Good" xfId="32" xr:uid="{00000000-0005-0000-0000-00001C000000}"/>
    <cellStyle name="Heading 1" xfId="33" xr:uid="{00000000-0005-0000-0000-00001D000000}"/>
    <cellStyle name="Heading 2" xfId="34" xr:uid="{00000000-0005-0000-0000-00001E000000}"/>
    <cellStyle name="Heading 3" xfId="35" xr:uid="{00000000-0005-0000-0000-00001F000000}"/>
    <cellStyle name="Heading 4" xfId="36" xr:uid="{00000000-0005-0000-0000-000020000000}"/>
    <cellStyle name="Input" xfId="37" xr:uid="{00000000-0005-0000-0000-000021000000}"/>
    <cellStyle name="Linked Cell" xfId="38" xr:uid="{00000000-0005-0000-0000-000022000000}"/>
    <cellStyle name="Neutral" xfId="39" xr:uid="{00000000-0005-0000-0000-000023000000}"/>
    <cellStyle name="Normal_Revised Scoresheet for multi scores" xfId="1" xr:uid="{00000000-0005-0000-0000-000024000000}"/>
    <cellStyle name="Note" xfId="40" xr:uid="{00000000-0005-0000-0000-000025000000}"/>
    <cellStyle name="Output" xfId="41" xr:uid="{00000000-0005-0000-0000-000026000000}"/>
    <cellStyle name="Standard_KURBEWER" xfId="42" xr:uid="{00000000-0005-0000-0000-000027000000}"/>
    <cellStyle name="Title" xfId="43" xr:uid="{00000000-0005-0000-0000-000028000000}"/>
    <cellStyle name="Total" xfId="44" xr:uid="{00000000-0005-0000-0000-000029000000}"/>
    <cellStyle name="Warning Text" xfId="45" xr:uid="{00000000-0005-0000-0000-00002A000000}"/>
    <cellStyle name="ハイパーリンク" xfId="2" builtinId="8"/>
    <cellStyle name="標準" xfId="0" builtinId="0"/>
    <cellStyle name="標準 3" xfId="3" xr:uid="{00000000-0005-0000-0000-00002D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33CC"/>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9525</xdr:colOff>
      <xdr:row>30</xdr:row>
      <xdr:rowOff>19050</xdr:rowOff>
    </xdr:from>
    <xdr:to>
      <xdr:col>32</xdr:col>
      <xdr:colOff>66675</xdr:colOff>
      <xdr:row>42</xdr:row>
      <xdr:rowOff>0</xdr:rowOff>
    </xdr:to>
    <xdr:pic>
      <xdr:nvPicPr>
        <xdr:cNvPr id="3291" name="Picture 1">
          <a:extLst>
            <a:ext uri="{FF2B5EF4-FFF2-40B4-BE49-F238E27FC236}">
              <a16:creationId xmlns:a16="http://schemas.microsoft.com/office/drawing/2014/main" id="{00000000-0008-0000-0000-0000DB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 y="6334125"/>
          <a:ext cx="5305425" cy="2038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123825</xdr:colOff>
      <xdr:row>142</xdr:row>
      <xdr:rowOff>76200</xdr:rowOff>
    </xdr:from>
    <xdr:to>
      <xdr:col>14</xdr:col>
      <xdr:colOff>28575</xdr:colOff>
      <xdr:row>143</xdr:row>
      <xdr:rowOff>85725</xdr:rowOff>
    </xdr:to>
    <xdr:sp macro="" textlink="">
      <xdr:nvSpPr>
        <xdr:cNvPr id="3292" name="AutoShape 2">
          <a:extLst>
            <a:ext uri="{FF2B5EF4-FFF2-40B4-BE49-F238E27FC236}">
              <a16:creationId xmlns:a16="http://schemas.microsoft.com/office/drawing/2014/main" id="{00000000-0008-0000-0000-0000DC0C0000}"/>
            </a:ext>
          </a:extLst>
        </xdr:cNvPr>
        <xdr:cNvSpPr>
          <a:spLocks noChangeArrowheads="1"/>
        </xdr:cNvSpPr>
      </xdr:nvSpPr>
      <xdr:spPr bwMode="auto">
        <a:xfrm>
          <a:off x="2314575" y="27031950"/>
          <a:ext cx="447675" cy="180975"/>
        </a:xfrm>
        <a:prstGeom prst="down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21</xdr:col>
      <xdr:colOff>133350</xdr:colOff>
      <xdr:row>142</xdr:row>
      <xdr:rowOff>76200</xdr:rowOff>
    </xdr:from>
    <xdr:to>
      <xdr:col>24</xdr:col>
      <xdr:colOff>38100</xdr:colOff>
      <xdr:row>143</xdr:row>
      <xdr:rowOff>85725</xdr:rowOff>
    </xdr:to>
    <xdr:sp macro="" textlink="">
      <xdr:nvSpPr>
        <xdr:cNvPr id="3293" name="AutoShape 3">
          <a:extLst>
            <a:ext uri="{FF2B5EF4-FFF2-40B4-BE49-F238E27FC236}">
              <a16:creationId xmlns:a16="http://schemas.microsoft.com/office/drawing/2014/main" id="{00000000-0008-0000-0000-0000DD0C0000}"/>
            </a:ext>
          </a:extLst>
        </xdr:cNvPr>
        <xdr:cNvSpPr>
          <a:spLocks noChangeArrowheads="1"/>
        </xdr:cNvSpPr>
      </xdr:nvSpPr>
      <xdr:spPr bwMode="auto">
        <a:xfrm>
          <a:off x="4133850" y="27031950"/>
          <a:ext cx="447675" cy="180975"/>
        </a:xfrm>
        <a:prstGeom prst="down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31</xdr:col>
      <xdr:colOff>123825</xdr:colOff>
      <xdr:row>142</xdr:row>
      <xdr:rowOff>85725</xdr:rowOff>
    </xdr:from>
    <xdr:to>
      <xdr:col>34</xdr:col>
      <xdr:colOff>28575</xdr:colOff>
      <xdr:row>143</xdr:row>
      <xdr:rowOff>95250</xdr:rowOff>
    </xdr:to>
    <xdr:sp macro="" textlink="">
      <xdr:nvSpPr>
        <xdr:cNvPr id="3294" name="AutoShape 4">
          <a:extLst>
            <a:ext uri="{FF2B5EF4-FFF2-40B4-BE49-F238E27FC236}">
              <a16:creationId xmlns:a16="http://schemas.microsoft.com/office/drawing/2014/main" id="{00000000-0008-0000-0000-0000DE0C0000}"/>
            </a:ext>
          </a:extLst>
        </xdr:cNvPr>
        <xdr:cNvSpPr>
          <a:spLocks noChangeArrowheads="1"/>
        </xdr:cNvSpPr>
      </xdr:nvSpPr>
      <xdr:spPr bwMode="auto">
        <a:xfrm>
          <a:off x="5934075" y="27041475"/>
          <a:ext cx="447675" cy="180975"/>
        </a:xfrm>
        <a:prstGeom prst="down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25</xdr:col>
      <xdr:colOff>28575</xdr:colOff>
      <xdr:row>74</xdr:row>
      <xdr:rowOff>28575</xdr:rowOff>
    </xdr:from>
    <xdr:to>
      <xdr:col>25</xdr:col>
      <xdr:colOff>161925</xdr:colOff>
      <xdr:row>89</xdr:row>
      <xdr:rowOff>0</xdr:rowOff>
    </xdr:to>
    <xdr:sp macro="" textlink="">
      <xdr:nvSpPr>
        <xdr:cNvPr id="3295" name="AutoShape 6">
          <a:extLst>
            <a:ext uri="{FF2B5EF4-FFF2-40B4-BE49-F238E27FC236}">
              <a16:creationId xmlns:a16="http://schemas.microsoft.com/office/drawing/2014/main" id="{00000000-0008-0000-0000-0000DF0C0000}"/>
            </a:ext>
          </a:extLst>
        </xdr:cNvPr>
        <xdr:cNvSpPr>
          <a:spLocks/>
        </xdr:cNvSpPr>
      </xdr:nvSpPr>
      <xdr:spPr bwMode="auto">
        <a:xfrm>
          <a:off x="4752975" y="15325725"/>
          <a:ext cx="133350" cy="2543175"/>
        </a:xfrm>
        <a:prstGeom prst="rightBrace">
          <a:avLst>
            <a:gd name="adj1" fmla="val 158929"/>
            <a:gd name="adj2" fmla="val 4869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E181"/>
  <sheetViews>
    <sheetView tabSelected="1" zoomScale="110" zoomScaleNormal="110" workbookViewId="0">
      <selection activeCell="Z67" sqref="Z67"/>
    </sheetView>
  </sheetViews>
  <sheetFormatPr defaultColWidth="13" defaultRowHeight="13" x14ac:dyDescent="0.2"/>
  <cols>
    <col min="1" max="1" width="5" customWidth="1"/>
    <col min="2" max="81" width="2.36328125" customWidth="1"/>
  </cols>
  <sheetData>
    <row r="1" spans="1:55" ht="81" customHeight="1" x14ac:dyDescent="0.4">
      <c r="A1" s="129" t="s">
        <v>247</v>
      </c>
      <c r="B1" s="129"/>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129"/>
      <c r="AC1" s="129"/>
      <c r="AD1" s="129"/>
      <c r="AE1" s="129"/>
      <c r="AF1" s="129"/>
      <c r="AG1" s="129"/>
      <c r="AH1" s="129"/>
      <c r="AI1" s="129"/>
      <c r="AJ1" s="129"/>
      <c r="AK1" s="129"/>
      <c r="AL1" s="129"/>
      <c r="AM1" s="129"/>
      <c r="AN1" s="129"/>
      <c r="AO1" s="129"/>
      <c r="AP1" s="129"/>
      <c r="AQ1" s="129"/>
      <c r="AR1" s="129"/>
      <c r="AS1" s="129"/>
      <c r="AT1" s="129"/>
      <c r="AU1" s="129"/>
      <c r="AV1" s="129"/>
      <c r="AW1" s="129"/>
      <c r="AX1" s="129"/>
      <c r="AY1" s="129"/>
      <c r="AZ1" s="129"/>
      <c r="BA1" s="129"/>
      <c r="BB1" s="129"/>
      <c r="BC1" s="129"/>
    </row>
    <row r="2" spans="1:55" ht="16.5" x14ac:dyDescent="0.25">
      <c r="B2" s="130">
        <v>44055</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row>
    <row r="3" spans="1:55" ht="16.5" x14ac:dyDescent="0.25">
      <c r="B3" s="131" t="s">
        <v>246</v>
      </c>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row>
    <row r="4" spans="1:55" ht="20.25" customHeight="1" x14ac:dyDescent="0.2"/>
    <row r="5" spans="1:55" ht="19" x14ac:dyDescent="0.3">
      <c r="A5" s="14" t="s">
        <v>75</v>
      </c>
    </row>
    <row r="6" spans="1:55" ht="19" x14ac:dyDescent="0.3">
      <c r="A6" s="14"/>
    </row>
    <row r="7" spans="1:55" x14ac:dyDescent="0.2">
      <c r="A7" t="s">
        <v>76</v>
      </c>
    </row>
    <row r="8" spans="1:55" x14ac:dyDescent="0.2">
      <c r="B8" s="15" t="s">
        <v>77</v>
      </c>
      <c r="C8" t="s">
        <v>78</v>
      </c>
    </row>
    <row r="9" spans="1:55" x14ac:dyDescent="0.2">
      <c r="B9" s="16"/>
    </row>
    <row r="10" spans="1:55" x14ac:dyDescent="0.2">
      <c r="A10" t="s">
        <v>79</v>
      </c>
      <c r="B10" s="16"/>
    </row>
    <row r="11" spans="1:55" x14ac:dyDescent="0.2">
      <c r="B11" s="15" t="s">
        <v>77</v>
      </c>
      <c r="C11" t="s">
        <v>80</v>
      </c>
    </row>
    <row r="12" spans="1:55" x14ac:dyDescent="0.2">
      <c r="B12" s="15"/>
    </row>
    <row r="13" spans="1:55" x14ac:dyDescent="0.2">
      <c r="B13" s="16" t="s">
        <v>81</v>
      </c>
      <c r="C13" t="s">
        <v>82</v>
      </c>
    </row>
    <row r="14" spans="1:55" x14ac:dyDescent="0.2">
      <c r="B14" s="16" t="s">
        <v>81</v>
      </c>
      <c r="C14" t="s">
        <v>146</v>
      </c>
    </row>
    <row r="15" spans="1:55" x14ac:dyDescent="0.2">
      <c r="B15" s="16" t="s">
        <v>81</v>
      </c>
      <c r="C15" t="s">
        <v>83</v>
      </c>
    </row>
    <row r="16" spans="1:55" x14ac:dyDescent="0.2">
      <c r="B16" s="16" t="s">
        <v>81</v>
      </c>
      <c r="C16" t="s">
        <v>84</v>
      </c>
    </row>
    <row r="17" spans="1:4" x14ac:dyDescent="0.2">
      <c r="B17" s="16" t="s">
        <v>81</v>
      </c>
      <c r="C17" t="s">
        <v>85</v>
      </c>
    </row>
    <row r="18" spans="1:4" x14ac:dyDescent="0.2">
      <c r="B18" s="16"/>
    </row>
    <row r="19" spans="1:4" x14ac:dyDescent="0.2">
      <c r="A19" t="s">
        <v>86</v>
      </c>
      <c r="B19" s="16"/>
    </row>
    <row r="20" spans="1:4" x14ac:dyDescent="0.2">
      <c r="B20" s="15" t="s">
        <v>77</v>
      </c>
      <c r="C20" t="s">
        <v>87</v>
      </c>
    </row>
    <row r="21" spans="1:4" x14ac:dyDescent="0.2">
      <c r="B21" s="15" t="s">
        <v>77</v>
      </c>
      <c r="C21" t="s">
        <v>88</v>
      </c>
    </row>
    <row r="22" spans="1:4" x14ac:dyDescent="0.2">
      <c r="B22" s="16"/>
    </row>
    <row r="23" spans="1:4" x14ac:dyDescent="0.2">
      <c r="B23" s="16" t="s">
        <v>81</v>
      </c>
      <c r="C23" t="s">
        <v>89</v>
      </c>
    </row>
    <row r="24" spans="1:4" x14ac:dyDescent="0.2">
      <c r="B24" s="16" t="s">
        <v>81</v>
      </c>
      <c r="C24" t="s">
        <v>90</v>
      </c>
    </row>
    <row r="25" spans="1:4" x14ac:dyDescent="0.2">
      <c r="B25" s="16" t="s">
        <v>81</v>
      </c>
      <c r="C25" t="s">
        <v>91</v>
      </c>
    </row>
    <row r="26" spans="1:4" x14ac:dyDescent="0.2">
      <c r="B26" s="16"/>
      <c r="D26" t="s">
        <v>92</v>
      </c>
    </row>
    <row r="27" spans="1:4" x14ac:dyDescent="0.2">
      <c r="B27" s="16"/>
      <c r="D27" t="s">
        <v>93</v>
      </c>
    </row>
    <row r="28" spans="1:4" x14ac:dyDescent="0.2">
      <c r="B28" s="16"/>
      <c r="D28" t="s">
        <v>94</v>
      </c>
    </row>
    <row r="29" spans="1:4" x14ac:dyDescent="0.2">
      <c r="B29" s="16"/>
    </row>
    <row r="30" spans="1:4" x14ac:dyDescent="0.2">
      <c r="B30" s="16"/>
      <c r="D30" t="s">
        <v>95</v>
      </c>
    </row>
    <row r="31" spans="1:4" x14ac:dyDescent="0.2">
      <c r="B31" s="16"/>
    </row>
    <row r="32" spans="1:4" x14ac:dyDescent="0.2">
      <c r="B32" s="16"/>
    </row>
    <row r="33" spans="1:3" x14ac:dyDescent="0.2">
      <c r="B33" s="16"/>
    </row>
    <row r="34" spans="1:3" x14ac:dyDescent="0.2">
      <c r="B34" s="16"/>
    </row>
    <row r="35" spans="1:3" x14ac:dyDescent="0.2">
      <c r="B35" s="16"/>
    </row>
    <row r="36" spans="1:3" x14ac:dyDescent="0.2">
      <c r="B36" s="16"/>
    </row>
    <row r="37" spans="1:3" x14ac:dyDescent="0.2">
      <c r="B37" s="16"/>
    </row>
    <row r="38" spans="1:3" x14ac:dyDescent="0.2">
      <c r="B38" s="16"/>
    </row>
    <row r="39" spans="1:3" x14ac:dyDescent="0.2">
      <c r="B39" s="16"/>
    </row>
    <row r="40" spans="1:3" x14ac:dyDescent="0.2">
      <c r="B40" s="16"/>
    </row>
    <row r="41" spans="1:3" x14ac:dyDescent="0.2">
      <c r="B41" s="16"/>
    </row>
    <row r="42" spans="1:3" x14ac:dyDescent="0.2">
      <c r="B42" s="16"/>
    </row>
    <row r="43" spans="1:3" x14ac:dyDescent="0.2">
      <c r="B43" s="16"/>
    </row>
    <row r="44" spans="1:3" x14ac:dyDescent="0.2">
      <c r="A44" t="s">
        <v>323</v>
      </c>
      <c r="B44" s="16"/>
    </row>
    <row r="45" spans="1:3" x14ac:dyDescent="0.2">
      <c r="B45" s="15" t="s">
        <v>77</v>
      </c>
      <c r="C45" t="s">
        <v>96</v>
      </c>
    </row>
    <row r="46" spans="1:3" x14ac:dyDescent="0.2">
      <c r="B46" s="15"/>
      <c r="C46" t="s">
        <v>97</v>
      </c>
    </row>
    <row r="47" spans="1:3" x14ac:dyDescent="0.2">
      <c r="B47" s="15" t="s">
        <v>77</v>
      </c>
      <c r="C47" t="s">
        <v>98</v>
      </c>
    </row>
    <row r="48" spans="1:3" x14ac:dyDescent="0.2">
      <c r="B48" s="15" t="s">
        <v>77</v>
      </c>
      <c r="C48" t="s">
        <v>249</v>
      </c>
    </row>
    <row r="49" spans="1:3" x14ac:dyDescent="0.2">
      <c r="B49" s="15"/>
    </row>
    <row r="50" spans="1:3" x14ac:dyDescent="0.2">
      <c r="A50" t="s">
        <v>324</v>
      </c>
      <c r="B50" s="16"/>
    </row>
    <row r="51" spans="1:3" x14ac:dyDescent="0.2">
      <c r="B51" s="15" t="s">
        <v>77</v>
      </c>
      <c r="C51" t="s">
        <v>241</v>
      </c>
    </row>
    <row r="52" spans="1:3" x14ac:dyDescent="0.2">
      <c r="B52" s="15" t="s">
        <v>77</v>
      </c>
      <c r="C52" t="s">
        <v>242</v>
      </c>
    </row>
    <row r="53" spans="1:3" x14ac:dyDescent="0.2">
      <c r="B53" s="16"/>
    </row>
    <row r="54" spans="1:3" x14ac:dyDescent="0.2">
      <c r="C54" t="s">
        <v>327</v>
      </c>
    </row>
    <row r="56" spans="1:3" x14ac:dyDescent="0.2">
      <c r="B56" s="15" t="s">
        <v>77</v>
      </c>
      <c r="C56" t="s">
        <v>99</v>
      </c>
    </row>
    <row r="57" spans="1:3" x14ac:dyDescent="0.2">
      <c r="B57" s="15" t="s">
        <v>77</v>
      </c>
      <c r="C57" t="s">
        <v>245</v>
      </c>
    </row>
    <row r="59" spans="1:3" x14ac:dyDescent="0.2">
      <c r="B59" s="16"/>
    </row>
    <row r="60" spans="1:3" ht="19" x14ac:dyDescent="0.3">
      <c r="A60" s="14" t="s">
        <v>100</v>
      </c>
      <c r="B60" s="16"/>
    </row>
    <row r="61" spans="1:3" x14ac:dyDescent="0.2">
      <c r="B61" s="16"/>
    </row>
    <row r="62" spans="1:3" x14ac:dyDescent="0.2">
      <c r="A62" t="s">
        <v>101</v>
      </c>
      <c r="B62" s="16"/>
    </row>
    <row r="63" spans="1:3" x14ac:dyDescent="0.2">
      <c r="B63" s="15" t="s">
        <v>77</v>
      </c>
      <c r="C63" t="s">
        <v>102</v>
      </c>
    </row>
    <row r="64" spans="1:3" x14ac:dyDescent="0.2">
      <c r="B64" s="16"/>
    </row>
    <row r="65" spans="1:29" x14ac:dyDescent="0.2">
      <c r="B65" s="16"/>
      <c r="C65" t="s">
        <v>103</v>
      </c>
    </row>
    <row r="66" spans="1:29" x14ac:dyDescent="0.2">
      <c r="B66" s="16"/>
      <c r="C66" s="112" t="s">
        <v>104</v>
      </c>
      <c r="D66" s="112"/>
      <c r="E66" s="112"/>
      <c r="F66" s="112"/>
      <c r="G66" s="112"/>
      <c r="H66" s="113" t="s">
        <v>325</v>
      </c>
      <c r="I66" s="132"/>
      <c r="J66" s="132"/>
      <c r="K66" s="132"/>
      <c r="L66" s="132"/>
      <c r="M66" s="132"/>
      <c r="N66" s="132"/>
      <c r="O66" s="132"/>
      <c r="P66" s="132"/>
      <c r="Q66" s="132"/>
      <c r="R66" s="132"/>
      <c r="S66" s="132"/>
      <c r="T66" s="132"/>
      <c r="U66" s="132"/>
      <c r="V66" s="132"/>
      <c r="W66" s="132"/>
      <c r="X66" s="132"/>
      <c r="Y66" s="132"/>
    </row>
    <row r="67" spans="1:29" ht="13.5" customHeight="1" x14ac:dyDescent="0.2">
      <c r="B67" s="16"/>
      <c r="C67" s="112" t="s">
        <v>105</v>
      </c>
      <c r="D67" s="112"/>
      <c r="E67" s="112"/>
      <c r="F67" s="112"/>
      <c r="G67" s="112"/>
      <c r="H67" s="133" t="s">
        <v>328</v>
      </c>
      <c r="I67" s="113"/>
      <c r="J67" s="113"/>
      <c r="K67" s="113"/>
      <c r="L67" s="113"/>
      <c r="M67" s="113"/>
      <c r="N67" s="113"/>
      <c r="O67" s="113"/>
      <c r="P67" s="113"/>
      <c r="Q67" s="113"/>
      <c r="R67" s="113"/>
      <c r="S67" s="113"/>
      <c r="T67" s="113"/>
      <c r="U67" s="113"/>
      <c r="V67" s="113"/>
      <c r="W67" s="113"/>
      <c r="X67" s="113"/>
      <c r="Y67" s="113"/>
    </row>
    <row r="68" spans="1:29" x14ac:dyDescent="0.2">
      <c r="B68" s="16"/>
      <c r="C68" s="112" t="s">
        <v>74</v>
      </c>
      <c r="D68" s="112"/>
      <c r="E68" s="112"/>
      <c r="F68" s="112"/>
      <c r="G68" s="112"/>
      <c r="H68" s="113" t="s">
        <v>320</v>
      </c>
      <c r="I68" s="113"/>
      <c r="J68" s="113"/>
      <c r="K68" s="113"/>
      <c r="L68" s="113"/>
      <c r="M68" s="113"/>
      <c r="N68" s="113"/>
      <c r="O68" s="113"/>
      <c r="P68" s="113"/>
      <c r="Q68" s="113"/>
      <c r="R68" s="113"/>
      <c r="S68" s="113"/>
      <c r="T68" s="113"/>
      <c r="U68" s="113"/>
      <c r="V68" s="113"/>
      <c r="W68" s="113"/>
      <c r="X68" s="113"/>
      <c r="Y68" s="113"/>
    </row>
    <row r="69" spans="1:29" x14ac:dyDescent="0.2">
      <c r="B69" s="16"/>
    </row>
    <row r="70" spans="1:29" x14ac:dyDescent="0.2">
      <c r="B70" s="16"/>
    </row>
    <row r="71" spans="1:29" x14ac:dyDescent="0.2">
      <c r="A71" t="s">
        <v>106</v>
      </c>
      <c r="B71" s="16"/>
    </row>
    <row r="72" spans="1:29" x14ac:dyDescent="0.2">
      <c r="B72" s="15" t="s">
        <v>147</v>
      </c>
      <c r="C72" t="s">
        <v>244</v>
      </c>
    </row>
    <row r="73" spans="1:29" x14ac:dyDescent="0.2">
      <c r="B73" s="16"/>
    </row>
    <row r="74" spans="1:29" x14ac:dyDescent="0.2">
      <c r="B74" s="16"/>
      <c r="C74" t="s">
        <v>107</v>
      </c>
    </row>
    <row r="75" spans="1:29" x14ac:dyDescent="0.2">
      <c r="B75" s="16"/>
      <c r="C75" s="112" t="s">
        <v>52</v>
      </c>
      <c r="D75" s="112"/>
      <c r="E75" s="112"/>
      <c r="F75" s="112"/>
      <c r="G75" s="112"/>
      <c r="H75" s="113" t="s">
        <v>248</v>
      </c>
      <c r="I75" s="113"/>
      <c r="J75" s="113"/>
      <c r="K75" s="113"/>
      <c r="L75" s="113"/>
      <c r="M75" s="113"/>
      <c r="N75" s="113"/>
      <c r="O75" s="113"/>
      <c r="P75" s="113"/>
      <c r="Q75" s="113"/>
      <c r="R75" s="113"/>
      <c r="S75" s="113"/>
      <c r="T75" s="113"/>
      <c r="U75" s="113"/>
      <c r="V75" s="113"/>
      <c r="W75" s="113"/>
      <c r="X75" s="113"/>
      <c r="Y75" s="113"/>
      <c r="AA75" t="s">
        <v>148</v>
      </c>
      <c r="AC75" t="s">
        <v>108</v>
      </c>
    </row>
    <row r="76" spans="1:29" x14ac:dyDescent="0.2">
      <c r="B76" s="16"/>
      <c r="C76" s="112" t="s">
        <v>53</v>
      </c>
      <c r="D76" s="112"/>
      <c r="E76" s="112"/>
      <c r="F76" s="112"/>
      <c r="G76" s="112"/>
      <c r="H76" s="113" t="s">
        <v>109</v>
      </c>
      <c r="I76" s="113"/>
      <c r="J76" s="113"/>
      <c r="K76" s="113"/>
      <c r="L76" s="113"/>
      <c r="M76" s="113"/>
      <c r="N76" s="113"/>
      <c r="O76" s="113"/>
      <c r="P76" s="113"/>
      <c r="Q76" s="113"/>
      <c r="R76" s="113"/>
      <c r="S76" s="113"/>
      <c r="T76" s="113"/>
      <c r="U76" s="113"/>
      <c r="V76" s="113"/>
      <c r="W76" s="113"/>
      <c r="X76" s="113"/>
      <c r="Y76" s="113"/>
    </row>
    <row r="77" spans="1:29" x14ac:dyDescent="0.2">
      <c r="B77" s="16"/>
      <c r="C77" s="112" t="s">
        <v>54</v>
      </c>
      <c r="D77" s="112"/>
      <c r="E77" s="112"/>
      <c r="F77" s="112"/>
      <c r="G77" s="112"/>
      <c r="H77" s="111" t="s">
        <v>149</v>
      </c>
      <c r="I77" s="111"/>
      <c r="J77" s="111"/>
      <c r="K77" s="111"/>
      <c r="L77" s="111"/>
      <c r="M77" s="111"/>
      <c r="N77" s="111"/>
      <c r="O77" s="111"/>
      <c r="P77" s="111"/>
      <c r="Q77" s="111"/>
      <c r="R77" s="111"/>
      <c r="S77" s="111"/>
      <c r="T77" s="111"/>
      <c r="U77" s="111"/>
      <c r="V77" s="111"/>
      <c r="W77" s="111"/>
      <c r="X77" s="111"/>
      <c r="Y77" s="111"/>
      <c r="AA77" t="s">
        <v>148</v>
      </c>
      <c r="AC77" t="s">
        <v>110</v>
      </c>
    </row>
    <row r="78" spans="1:29" x14ac:dyDescent="0.2">
      <c r="B78" s="16"/>
      <c r="C78" s="112" t="s">
        <v>55</v>
      </c>
      <c r="D78" s="112"/>
      <c r="E78" s="112"/>
      <c r="F78" s="112"/>
      <c r="G78" s="112"/>
      <c r="H78" s="114" t="s">
        <v>111</v>
      </c>
      <c r="I78" s="114"/>
      <c r="J78" s="114"/>
      <c r="K78" s="114"/>
      <c r="L78" s="114"/>
      <c r="M78" s="114"/>
      <c r="N78" s="114"/>
      <c r="O78" s="114"/>
      <c r="P78" s="114"/>
      <c r="Q78" s="114"/>
      <c r="R78" s="114"/>
      <c r="S78" s="114"/>
      <c r="T78" s="114"/>
      <c r="U78" s="114"/>
      <c r="V78" s="114"/>
      <c r="W78" s="114"/>
      <c r="X78" s="114"/>
      <c r="Y78" s="114"/>
    </row>
    <row r="79" spans="1:29" x14ac:dyDescent="0.2">
      <c r="B79" s="16"/>
      <c r="C79" s="112" t="s">
        <v>56</v>
      </c>
      <c r="D79" s="112"/>
      <c r="E79" s="112"/>
      <c r="F79" s="112"/>
      <c r="G79" s="112"/>
      <c r="H79" s="113" t="s">
        <v>150</v>
      </c>
      <c r="I79" s="113"/>
      <c r="J79" s="113"/>
      <c r="K79" s="113"/>
      <c r="L79" s="113"/>
      <c r="M79" s="113"/>
      <c r="N79" s="113"/>
      <c r="O79" s="113"/>
      <c r="P79" s="113"/>
      <c r="Q79" s="113"/>
      <c r="R79" s="113"/>
      <c r="S79" s="113"/>
      <c r="T79" s="113"/>
      <c r="U79" s="113"/>
      <c r="V79" s="113"/>
      <c r="W79" s="113"/>
      <c r="X79" s="113"/>
      <c r="Y79" s="113"/>
    </row>
    <row r="80" spans="1:29" x14ac:dyDescent="0.2">
      <c r="B80" s="16"/>
      <c r="C80" s="112" t="s">
        <v>57</v>
      </c>
      <c r="D80" s="112"/>
      <c r="E80" s="112"/>
      <c r="F80" s="112"/>
      <c r="G80" s="112"/>
      <c r="H80" s="113" t="s">
        <v>151</v>
      </c>
      <c r="I80" s="113"/>
      <c r="J80" s="113"/>
      <c r="K80" s="113"/>
      <c r="L80" s="113"/>
      <c r="M80" s="113"/>
      <c r="N80" s="113"/>
      <c r="O80" s="113"/>
      <c r="P80" s="113"/>
      <c r="Q80" s="113"/>
      <c r="R80" s="113"/>
      <c r="S80" s="113"/>
      <c r="T80" s="113"/>
      <c r="U80" s="113"/>
      <c r="V80" s="113"/>
      <c r="W80" s="113"/>
      <c r="X80" s="113"/>
      <c r="Y80" s="113"/>
    </row>
    <row r="81" spans="1:31" x14ac:dyDescent="0.2">
      <c r="B81" s="16"/>
      <c r="C81" s="112" t="s">
        <v>58</v>
      </c>
      <c r="D81" s="112"/>
      <c r="E81" s="112"/>
      <c r="F81" s="112"/>
      <c r="G81" s="112"/>
      <c r="H81" s="113" t="s">
        <v>112</v>
      </c>
      <c r="I81" s="113"/>
      <c r="J81" s="113"/>
      <c r="K81" s="113"/>
      <c r="L81" s="113"/>
      <c r="M81" s="113"/>
      <c r="N81" s="113"/>
      <c r="O81" s="113"/>
      <c r="P81" s="113"/>
      <c r="Q81" s="113"/>
      <c r="R81" s="113"/>
      <c r="S81" s="113"/>
      <c r="T81" s="113"/>
      <c r="U81" s="113"/>
      <c r="V81" s="113"/>
      <c r="W81" s="113"/>
      <c r="X81" s="113"/>
      <c r="Y81" s="113"/>
      <c r="AE81" s="18"/>
    </row>
    <row r="82" spans="1:31" x14ac:dyDescent="0.2">
      <c r="B82" s="16"/>
      <c r="C82" s="112" t="s">
        <v>59</v>
      </c>
      <c r="D82" s="112"/>
      <c r="E82" s="112"/>
      <c r="F82" s="112"/>
      <c r="G82" s="112"/>
      <c r="H82" s="114" t="s">
        <v>113</v>
      </c>
      <c r="I82" s="114"/>
      <c r="J82" s="114"/>
      <c r="K82" s="114"/>
      <c r="L82" s="114"/>
      <c r="M82" s="114"/>
      <c r="N82" s="114"/>
      <c r="O82" s="114"/>
      <c r="P82" s="114"/>
      <c r="Q82" s="114"/>
      <c r="R82" s="114"/>
      <c r="S82" s="114"/>
      <c r="T82" s="114"/>
      <c r="U82" s="114"/>
      <c r="V82" s="114"/>
      <c r="W82" s="114"/>
      <c r="X82" s="114"/>
      <c r="Y82" s="114"/>
      <c r="AA82" t="s">
        <v>148</v>
      </c>
      <c r="AC82" t="s">
        <v>114</v>
      </c>
      <c r="AE82" s="18"/>
    </row>
    <row r="83" spans="1:31" x14ac:dyDescent="0.2">
      <c r="B83" s="16"/>
      <c r="C83" s="112" t="s">
        <v>152</v>
      </c>
      <c r="D83" s="112"/>
      <c r="E83" s="112"/>
      <c r="F83" s="112"/>
      <c r="G83" s="112"/>
      <c r="H83" s="113" t="s">
        <v>153</v>
      </c>
      <c r="I83" s="113"/>
      <c r="J83" s="113"/>
      <c r="K83" s="113"/>
      <c r="L83" s="113"/>
      <c r="M83" s="113"/>
      <c r="N83" s="113"/>
      <c r="O83" s="113"/>
      <c r="P83" s="113"/>
      <c r="Q83" s="113"/>
      <c r="R83" s="113"/>
      <c r="S83" s="113"/>
      <c r="T83" s="113"/>
      <c r="U83" s="113"/>
      <c r="V83" s="113"/>
      <c r="W83" s="113"/>
      <c r="X83" s="113"/>
      <c r="Y83" s="113"/>
      <c r="AE83" s="18"/>
    </row>
    <row r="84" spans="1:31" x14ac:dyDescent="0.2">
      <c r="B84" s="16"/>
      <c r="C84" s="112" t="s">
        <v>154</v>
      </c>
      <c r="D84" s="112"/>
      <c r="E84" s="112"/>
      <c r="F84" s="112"/>
      <c r="G84" s="112"/>
      <c r="H84" s="113" t="s">
        <v>115</v>
      </c>
      <c r="I84" s="113"/>
      <c r="J84" s="113"/>
      <c r="K84" s="113"/>
      <c r="L84" s="113"/>
      <c r="M84" s="113"/>
      <c r="N84" s="113"/>
      <c r="O84" s="113"/>
      <c r="P84" s="113"/>
      <c r="Q84" s="113"/>
      <c r="R84" s="113"/>
      <c r="S84" s="113"/>
      <c r="T84" s="113"/>
      <c r="U84" s="113"/>
      <c r="V84" s="113"/>
      <c r="W84" s="113"/>
      <c r="X84" s="113"/>
      <c r="Y84" s="113"/>
      <c r="AE84" s="18"/>
    </row>
    <row r="85" spans="1:31" x14ac:dyDescent="0.2">
      <c r="B85" s="16"/>
      <c r="C85" s="112" t="s">
        <v>62</v>
      </c>
      <c r="D85" s="112"/>
      <c r="E85" s="112"/>
      <c r="F85" s="112"/>
      <c r="G85" s="112"/>
      <c r="H85" s="113" t="s">
        <v>155</v>
      </c>
      <c r="I85" s="113"/>
      <c r="J85" s="113"/>
      <c r="K85" s="113"/>
      <c r="L85" s="113"/>
      <c r="M85" s="113"/>
      <c r="N85" s="113"/>
      <c r="O85" s="113"/>
      <c r="P85" s="113"/>
      <c r="Q85" s="113"/>
      <c r="R85" s="113"/>
      <c r="S85" s="113"/>
      <c r="T85" s="113"/>
      <c r="U85" s="113"/>
      <c r="V85" s="113"/>
      <c r="W85" s="113"/>
      <c r="X85" s="113"/>
      <c r="Y85" s="113"/>
      <c r="AE85" s="18"/>
    </row>
    <row r="86" spans="1:31" x14ac:dyDescent="0.2">
      <c r="B86" s="16"/>
      <c r="C86" s="112" t="s">
        <v>156</v>
      </c>
      <c r="D86" s="112"/>
      <c r="E86" s="112"/>
      <c r="F86" s="112"/>
      <c r="G86" s="112"/>
      <c r="H86" s="115" t="s">
        <v>157</v>
      </c>
      <c r="I86" s="116"/>
      <c r="J86" s="116"/>
      <c r="K86" s="116"/>
      <c r="L86" s="116"/>
      <c r="M86" s="116"/>
      <c r="N86" s="116"/>
      <c r="O86" s="116"/>
      <c r="P86" s="116"/>
      <c r="Q86" s="116"/>
      <c r="R86" s="116"/>
      <c r="S86" s="116"/>
      <c r="T86" s="116"/>
      <c r="U86" s="116"/>
      <c r="V86" s="116"/>
      <c r="W86" s="116"/>
      <c r="X86" s="116"/>
      <c r="Y86" s="117"/>
      <c r="AE86" s="18"/>
    </row>
    <row r="87" spans="1:31" x14ac:dyDescent="0.2">
      <c r="B87" s="16"/>
      <c r="H87" s="19"/>
      <c r="I87" s="19"/>
      <c r="J87" s="19"/>
      <c r="K87" s="19"/>
      <c r="L87" s="19"/>
      <c r="M87" s="19"/>
      <c r="N87" s="19"/>
      <c r="O87" s="19"/>
      <c r="P87" s="19"/>
      <c r="Q87" s="19"/>
      <c r="R87" s="19"/>
      <c r="S87" s="19"/>
      <c r="T87" s="19"/>
      <c r="U87" s="19"/>
      <c r="V87" s="19"/>
      <c r="W87" s="19"/>
      <c r="X87" s="19"/>
      <c r="Y87" s="19"/>
      <c r="AE87" s="18"/>
    </row>
    <row r="88" spans="1:31" x14ac:dyDescent="0.2">
      <c r="B88" s="16"/>
      <c r="C88" s="112" t="s">
        <v>64</v>
      </c>
      <c r="D88" s="112"/>
      <c r="E88" s="112"/>
      <c r="F88" s="112"/>
      <c r="G88" s="112"/>
      <c r="H88" s="113" t="s">
        <v>318</v>
      </c>
      <c r="I88" s="113"/>
      <c r="J88" s="113"/>
      <c r="K88" s="113"/>
      <c r="L88" s="113"/>
      <c r="M88" s="113"/>
      <c r="N88" s="113"/>
      <c r="O88" s="113"/>
      <c r="P88" s="113"/>
      <c r="Q88" s="113"/>
      <c r="R88" s="113"/>
      <c r="S88" s="113"/>
      <c r="T88" s="113"/>
      <c r="U88" s="113"/>
      <c r="V88" s="113"/>
      <c r="W88" s="113"/>
      <c r="X88" s="113"/>
      <c r="Y88" s="113"/>
      <c r="AE88" s="18"/>
    </row>
    <row r="89" spans="1:31" x14ac:dyDescent="0.2">
      <c r="B89" s="16"/>
      <c r="C89" s="112" t="s">
        <v>65</v>
      </c>
      <c r="D89" s="112"/>
      <c r="E89" s="112"/>
      <c r="F89" s="112"/>
      <c r="G89" s="112"/>
      <c r="H89" s="113" t="s">
        <v>319</v>
      </c>
      <c r="I89" s="113"/>
      <c r="J89" s="113"/>
      <c r="K89" s="113"/>
      <c r="L89" s="113"/>
      <c r="M89" s="113"/>
      <c r="N89" s="113"/>
      <c r="O89" s="113"/>
      <c r="P89" s="113"/>
      <c r="Q89" s="113"/>
      <c r="R89" s="113"/>
      <c r="S89" s="113"/>
      <c r="T89" s="113"/>
      <c r="U89" s="113"/>
      <c r="V89" s="113"/>
      <c r="W89" s="113"/>
      <c r="X89" s="113"/>
      <c r="Y89" s="113"/>
      <c r="AE89" s="18"/>
    </row>
    <row r="90" spans="1:31" x14ac:dyDescent="0.2">
      <c r="B90" s="16"/>
      <c r="G90" s="20"/>
      <c r="H90" s="20"/>
      <c r="I90" s="20"/>
      <c r="J90" s="20"/>
      <c r="K90" s="20"/>
      <c r="L90" s="20"/>
      <c r="M90" s="20"/>
      <c r="N90" s="20"/>
      <c r="O90" s="20"/>
      <c r="P90" s="20"/>
      <c r="Q90" s="20"/>
      <c r="R90" s="20"/>
      <c r="S90" s="20"/>
      <c r="T90" s="20"/>
      <c r="U90" s="20"/>
      <c r="V90" s="20"/>
      <c r="W90" s="20"/>
      <c r="X90" s="20"/>
      <c r="AD90" s="18"/>
    </row>
    <row r="91" spans="1:31" x14ac:dyDescent="0.2">
      <c r="A91" t="s">
        <v>116</v>
      </c>
      <c r="B91" s="16"/>
      <c r="G91" s="20"/>
      <c r="H91" s="20"/>
      <c r="I91" s="20"/>
      <c r="J91" s="20"/>
      <c r="K91" s="20"/>
      <c r="L91" s="20"/>
      <c r="M91" s="20"/>
      <c r="N91" s="20"/>
      <c r="O91" s="20"/>
      <c r="P91" s="20"/>
      <c r="Q91" s="20"/>
      <c r="R91" s="20"/>
      <c r="S91" s="20"/>
      <c r="T91" s="20"/>
      <c r="U91" s="20"/>
      <c r="V91" s="20"/>
      <c r="W91" s="20"/>
      <c r="X91" s="20"/>
      <c r="AD91" s="18"/>
    </row>
    <row r="92" spans="1:31" x14ac:dyDescent="0.2">
      <c r="B92" s="15" t="s">
        <v>158</v>
      </c>
      <c r="C92" t="s">
        <v>240</v>
      </c>
      <c r="G92" s="20"/>
      <c r="H92" s="20"/>
      <c r="I92" s="20"/>
      <c r="J92" s="20"/>
      <c r="K92" s="20"/>
      <c r="L92" s="20"/>
      <c r="M92" s="20"/>
      <c r="N92" s="20"/>
      <c r="O92" s="20"/>
      <c r="P92" s="20"/>
      <c r="Q92" s="20"/>
      <c r="R92" s="20"/>
      <c r="S92" s="20"/>
      <c r="T92" s="20"/>
      <c r="U92" s="20"/>
      <c r="V92" s="20"/>
      <c r="W92" s="20"/>
      <c r="X92" s="20"/>
      <c r="AD92" s="18" t="s">
        <v>159</v>
      </c>
    </row>
    <row r="93" spans="1:31" x14ac:dyDescent="0.2">
      <c r="C93" t="s">
        <v>117</v>
      </c>
      <c r="G93" s="20"/>
      <c r="H93" s="20"/>
      <c r="I93" s="20"/>
      <c r="J93" s="20"/>
      <c r="K93" s="20"/>
      <c r="L93" s="20"/>
      <c r="M93" s="20"/>
      <c r="N93" s="20"/>
      <c r="O93" s="20"/>
      <c r="P93" s="20"/>
      <c r="Q93" s="20"/>
      <c r="R93" s="20"/>
      <c r="S93" s="20"/>
      <c r="T93" s="20"/>
      <c r="U93" s="20"/>
      <c r="V93" s="20"/>
      <c r="W93" s="20"/>
      <c r="X93" s="20"/>
      <c r="AD93" s="18"/>
    </row>
    <row r="94" spans="1:31" x14ac:dyDescent="0.2">
      <c r="B94" s="16" t="s">
        <v>160</v>
      </c>
      <c r="C94" t="s">
        <v>118</v>
      </c>
      <c r="G94" s="20"/>
      <c r="H94" s="20"/>
      <c r="I94" s="20"/>
      <c r="J94" s="20"/>
      <c r="K94" s="20"/>
      <c r="L94" s="20"/>
      <c r="M94" s="20"/>
      <c r="N94" s="20"/>
      <c r="O94" s="20"/>
      <c r="P94" t="s">
        <v>161</v>
      </c>
      <c r="Q94" s="20"/>
      <c r="R94" s="21" t="s">
        <v>119</v>
      </c>
      <c r="S94" s="20"/>
      <c r="T94" s="20"/>
      <c r="U94" s="20"/>
      <c r="V94" s="20"/>
      <c r="W94" s="20"/>
      <c r="X94" s="20"/>
      <c r="AD94" s="18"/>
    </row>
    <row r="95" spans="1:31" s="17" customFormat="1" x14ac:dyDescent="0.2">
      <c r="B95" s="22" t="s">
        <v>160</v>
      </c>
      <c r="C95" s="17" t="s">
        <v>120</v>
      </c>
      <c r="G95" s="23"/>
      <c r="H95" s="23"/>
      <c r="I95" s="23"/>
      <c r="J95" s="23"/>
      <c r="K95" s="23"/>
      <c r="L95" s="23"/>
      <c r="M95" s="23"/>
      <c r="N95" s="23"/>
      <c r="O95" s="23"/>
      <c r="P95" s="17" t="s">
        <v>161</v>
      </c>
      <c r="Q95" s="23"/>
      <c r="R95" s="24" t="s">
        <v>121</v>
      </c>
      <c r="S95" s="23"/>
      <c r="T95" s="23"/>
      <c r="U95" s="23"/>
      <c r="V95" s="23"/>
      <c r="W95" s="23"/>
      <c r="X95" s="23"/>
      <c r="AD95" s="25"/>
    </row>
    <row r="96" spans="1:31" x14ac:dyDescent="0.2">
      <c r="B96" s="16" t="s">
        <v>160</v>
      </c>
      <c r="C96" t="s">
        <v>122</v>
      </c>
      <c r="G96" s="20"/>
      <c r="H96" s="20"/>
      <c r="I96" s="20"/>
      <c r="J96" s="20"/>
      <c r="K96" s="20"/>
      <c r="L96" s="20"/>
      <c r="M96" s="20"/>
      <c r="N96" s="20"/>
      <c r="O96" s="20"/>
      <c r="P96" t="s">
        <v>161</v>
      </c>
      <c r="Q96" s="20"/>
      <c r="R96" s="21" t="s">
        <v>123</v>
      </c>
      <c r="S96" s="20"/>
      <c r="T96" s="20"/>
      <c r="U96" s="20"/>
      <c r="V96" s="20"/>
      <c r="W96" s="20"/>
      <c r="X96" s="20"/>
      <c r="AD96" s="18"/>
    </row>
    <row r="97" spans="2:40" x14ac:dyDescent="0.2">
      <c r="B97" s="16" t="s">
        <v>81</v>
      </c>
      <c r="C97" t="s">
        <v>238</v>
      </c>
      <c r="G97" s="20"/>
      <c r="H97" s="20"/>
      <c r="I97" s="20"/>
      <c r="J97" s="20"/>
      <c r="K97" s="20"/>
      <c r="L97" s="20"/>
      <c r="M97" s="20"/>
      <c r="N97" s="20"/>
      <c r="O97" s="20"/>
      <c r="P97" t="s">
        <v>148</v>
      </c>
      <c r="Q97" s="20"/>
      <c r="R97" s="21" t="s">
        <v>300</v>
      </c>
      <c r="S97" s="20"/>
      <c r="T97" s="20"/>
      <c r="U97" s="20"/>
      <c r="V97" s="20"/>
      <c r="W97" s="20"/>
      <c r="X97" s="20"/>
      <c r="AD97" s="18"/>
    </row>
    <row r="98" spans="2:40" x14ac:dyDescent="0.2">
      <c r="G98" s="20"/>
      <c r="H98" s="20"/>
      <c r="I98" s="20"/>
      <c r="J98" s="20"/>
      <c r="K98" s="20"/>
      <c r="L98" s="20"/>
      <c r="M98" s="20"/>
      <c r="N98" s="20"/>
      <c r="O98" s="20"/>
      <c r="P98" s="20"/>
      <c r="Q98" s="20"/>
      <c r="R98" s="20"/>
      <c r="S98" s="20"/>
      <c r="T98" s="20"/>
      <c r="U98" s="20"/>
      <c r="V98" s="20"/>
      <c r="W98" s="20"/>
      <c r="X98" s="20"/>
      <c r="AD98" s="18"/>
    </row>
    <row r="99" spans="2:40" x14ac:dyDescent="0.2">
      <c r="C99" t="s">
        <v>107</v>
      </c>
    </row>
    <row r="100" spans="2:40" x14ac:dyDescent="0.2">
      <c r="C100" s="118" t="s">
        <v>66</v>
      </c>
      <c r="D100" s="112"/>
      <c r="E100" s="118" t="s">
        <v>67</v>
      </c>
      <c r="F100" s="118"/>
      <c r="G100" s="118"/>
      <c r="H100" s="118"/>
      <c r="I100" s="118"/>
      <c r="J100" s="118"/>
      <c r="K100" s="118"/>
      <c r="L100" s="119" t="s">
        <v>162</v>
      </c>
      <c r="M100" s="120"/>
      <c r="N100" s="120"/>
      <c r="O100" s="120"/>
      <c r="P100" s="120"/>
      <c r="Q100" s="120"/>
      <c r="R100" s="120"/>
      <c r="S100" s="120"/>
      <c r="T100" s="121"/>
      <c r="U100" s="118" t="s">
        <v>68</v>
      </c>
      <c r="V100" s="118"/>
      <c r="W100" s="118"/>
      <c r="X100" s="118"/>
      <c r="Y100" s="118"/>
      <c r="Z100" s="118"/>
      <c r="AA100" s="118"/>
      <c r="AB100" s="118"/>
      <c r="AC100" s="118"/>
      <c r="AD100" s="118" t="s">
        <v>69</v>
      </c>
      <c r="AE100" s="118"/>
      <c r="AF100" s="118" t="s">
        <v>70</v>
      </c>
      <c r="AG100" s="118"/>
      <c r="AH100" s="118"/>
      <c r="AI100" s="118"/>
      <c r="AJ100" s="118"/>
      <c r="AK100" s="118"/>
      <c r="AL100" s="118"/>
      <c r="AM100" s="118" t="s">
        <v>233</v>
      </c>
      <c r="AN100" s="118"/>
    </row>
    <row r="101" spans="2:40" x14ac:dyDescent="0.2">
      <c r="C101" s="118"/>
      <c r="D101" s="112"/>
      <c r="E101" s="118"/>
      <c r="F101" s="118"/>
      <c r="G101" s="118"/>
      <c r="H101" s="118"/>
      <c r="I101" s="118"/>
      <c r="J101" s="118"/>
      <c r="K101" s="118"/>
      <c r="L101" s="122"/>
      <c r="M101" s="123"/>
      <c r="N101" s="123"/>
      <c r="O101" s="123"/>
      <c r="P101" s="123"/>
      <c r="Q101" s="123"/>
      <c r="R101" s="123"/>
      <c r="S101" s="123"/>
      <c r="T101" s="124"/>
      <c r="U101" s="118"/>
      <c r="V101" s="118"/>
      <c r="W101" s="118"/>
      <c r="X101" s="118"/>
      <c r="Y101" s="118"/>
      <c r="Z101" s="118"/>
      <c r="AA101" s="118"/>
      <c r="AB101" s="118"/>
      <c r="AC101" s="118"/>
      <c r="AD101" s="118"/>
      <c r="AE101" s="118"/>
      <c r="AF101" s="118" t="s">
        <v>71</v>
      </c>
      <c r="AG101" s="118"/>
      <c r="AH101" s="118"/>
      <c r="AI101" s="118" t="s">
        <v>72</v>
      </c>
      <c r="AJ101" s="118"/>
      <c r="AK101" s="118" t="s">
        <v>73</v>
      </c>
      <c r="AL101" s="118"/>
      <c r="AM101" s="118"/>
      <c r="AN101" s="118"/>
    </row>
    <row r="102" spans="2:40" x14ac:dyDescent="0.2">
      <c r="C102" s="112"/>
      <c r="D102" s="112"/>
      <c r="E102" s="118"/>
      <c r="F102" s="118"/>
      <c r="G102" s="118"/>
      <c r="H102" s="118"/>
      <c r="I102" s="118"/>
      <c r="J102" s="118"/>
      <c r="K102" s="118"/>
      <c r="L102" s="125"/>
      <c r="M102" s="126"/>
      <c r="N102" s="126"/>
      <c r="O102" s="126"/>
      <c r="P102" s="126"/>
      <c r="Q102" s="126"/>
      <c r="R102" s="126"/>
      <c r="S102" s="126"/>
      <c r="T102" s="127"/>
      <c r="U102" s="118"/>
      <c r="V102" s="118"/>
      <c r="W102" s="118"/>
      <c r="X102" s="118"/>
      <c r="Y102" s="118"/>
      <c r="Z102" s="118"/>
      <c r="AA102" s="118"/>
      <c r="AB102" s="118"/>
      <c r="AC102" s="118"/>
      <c r="AD102" s="118"/>
      <c r="AE102" s="118"/>
      <c r="AF102" s="118"/>
      <c r="AG102" s="118"/>
      <c r="AH102" s="118"/>
      <c r="AI102" s="118"/>
      <c r="AJ102" s="118"/>
      <c r="AK102" s="118"/>
      <c r="AL102" s="118"/>
      <c r="AM102" s="118"/>
      <c r="AN102" s="118"/>
    </row>
    <row r="103" spans="2:40" x14ac:dyDescent="0.2">
      <c r="C103" s="112">
        <v>1</v>
      </c>
      <c r="D103" s="112"/>
      <c r="E103" s="135" t="s">
        <v>234</v>
      </c>
      <c r="F103" s="135"/>
      <c r="G103" s="135"/>
      <c r="H103" s="135"/>
      <c r="I103" s="135"/>
      <c r="J103" s="135"/>
      <c r="K103" s="135"/>
      <c r="L103" s="136" t="s">
        <v>235</v>
      </c>
      <c r="M103" s="137"/>
      <c r="N103" s="137"/>
      <c r="O103" s="137"/>
      <c r="P103" s="137"/>
      <c r="Q103" s="137"/>
      <c r="R103" s="137"/>
      <c r="S103" s="137"/>
      <c r="T103" s="138"/>
      <c r="U103" s="135" t="s">
        <v>163</v>
      </c>
      <c r="V103" s="135"/>
      <c r="W103" s="135"/>
      <c r="X103" s="135"/>
      <c r="Y103" s="135"/>
      <c r="Z103" s="135"/>
      <c r="AA103" s="135"/>
      <c r="AB103" s="135"/>
      <c r="AC103" s="135"/>
      <c r="AD103" s="111" t="s">
        <v>164</v>
      </c>
      <c r="AE103" s="111"/>
      <c r="AF103" s="139">
        <v>2014</v>
      </c>
      <c r="AG103" s="140"/>
      <c r="AH103" s="141"/>
      <c r="AI103" s="142" t="s">
        <v>165</v>
      </c>
      <c r="AJ103" s="111"/>
      <c r="AK103" s="142" t="s">
        <v>166</v>
      </c>
      <c r="AL103" s="111"/>
      <c r="AM103" s="111" t="s">
        <v>285</v>
      </c>
      <c r="AN103" s="111"/>
    </row>
    <row r="104" spans="2:40" x14ac:dyDescent="0.2">
      <c r="C104" s="112">
        <v>2</v>
      </c>
      <c r="D104" s="112"/>
      <c r="E104" s="134" t="s">
        <v>124</v>
      </c>
      <c r="F104" s="134"/>
      <c r="G104" s="134"/>
      <c r="H104" s="134"/>
      <c r="I104" s="134"/>
      <c r="J104" s="134"/>
      <c r="K104" s="134"/>
      <c r="L104" s="136" t="s">
        <v>167</v>
      </c>
      <c r="M104" s="137"/>
      <c r="N104" s="137"/>
      <c r="O104" s="137"/>
      <c r="P104" s="137"/>
      <c r="Q104" s="137"/>
      <c r="R104" s="137"/>
      <c r="S104" s="137"/>
      <c r="T104" s="138"/>
      <c r="U104" s="134" t="s">
        <v>168</v>
      </c>
      <c r="V104" s="134"/>
      <c r="W104" s="134"/>
      <c r="X104" s="134"/>
      <c r="Y104" s="134"/>
      <c r="Z104" s="134"/>
      <c r="AA104" s="134"/>
      <c r="AB104" s="134"/>
      <c r="AC104" s="134"/>
      <c r="AD104" s="111" t="s">
        <v>169</v>
      </c>
      <c r="AE104" s="111"/>
      <c r="AF104" s="139">
        <v>2013</v>
      </c>
      <c r="AG104" s="140"/>
      <c r="AH104" s="141"/>
      <c r="AI104" s="142" t="s">
        <v>170</v>
      </c>
      <c r="AJ104" s="111"/>
      <c r="AK104" s="142" t="s">
        <v>171</v>
      </c>
      <c r="AL104" s="111"/>
      <c r="AM104" s="111" t="s">
        <v>286</v>
      </c>
      <c r="AN104" s="111"/>
    </row>
    <row r="105" spans="2:40" x14ac:dyDescent="0.2">
      <c r="C105" s="112">
        <v>3</v>
      </c>
      <c r="D105" s="112"/>
      <c r="E105" s="134" t="s">
        <v>125</v>
      </c>
      <c r="F105" s="134"/>
      <c r="G105" s="134"/>
      <c r="H105" s="134"/>
      <c r="I105" s="134"/>
      <c r="J105" s="134"/>
      <c r="K105" s="134"/>
      <c r="L105" s="136" t="s">
        <v>172</v>
      </c>
      <c r="M105" s="137"/>
      <c r="N105" s="137"/>
      <c r="O105" s="137"/>
      <c r="P105" s="137"/>
      <c r="Q105" s="137"/>
      <c r="R105" s="137"/>
      <c r="S105" s="137"/>
      <c r="T105" s="138"/>
      <c r="U105" s="134" t="s">
        <v>173</v>
      </c>
      <c r="V105" s="134"/>
      <c r="W105" s="134"/>
      <c r="X105" s="134"/>
      <c r="Y105" s="134"/>
      <c r="Z105" s="134"/>
      <c r="AA105" s="134"/>
      <c r="AB105" s="134"/>
      <c r="AC105" s="134"/>
      <c r="AD105" s="111" t="s">
        <v>174</v>
      </c>
      <c r="AE105" s="111"/>
      <c r="AF105" s="139">
        <v>2012</v>
      </c>
      <c r="AG105" s="140"/>
      <c r="AH105" s="141"/>
      <c r="AI105" s="111" t="s">
        <v>171</v>
      </c>
      <c r="AJ105" s="111"/>
      <c r="AK105" s="111" t="s">
        <v>126</v>
      </c>
      <c r="AL105" s="111"/>
      <c r="AM105" s="111" t="s">
        <v>286</v>
      </c>
      <c r="AN105" s="111"/>
    </row>
    <row r="106" spans="2:40" x14ac:dyDescent="0.2">
      <c r="C106" s="112">
        <v>4</v>
      </c>
      <c r="D106" s="112"/>
      <c r="E106" s="134" t="s">
        <v>127</v>
      </c>
      <c r="F106" s="134"/>
      <c r="G106" s="134"/>
      <c r="H106" s="134"/>
      <c r="I106" s="134"/>
      <c r="J106" s="134"/>
      <c r="K106" s="134"/>
      <c r="L106" s="136" t="s">
        <v>175</v>
      </c>
      <c r="M106" s="137"/>
      <c r="N106" s="137"/>
      <c r="O106" s="137"/>
      <c r="P106" s="137"/>
      <c r="Q106" s="137"/>
      <c r="R106" s="137"/>
      <c r="S106" s="137"/>
      <c r="T106" s="138"/>
      <c r="U106" s="134" t="s">
        <v>128</v>
      </c>
      <c r="V106" s="134"/>
      <c r="W106" s="134"/>
      <c r="X106" s="134"/>
      <c r="Y106" s="134"/>
      <c r="Z106" s="134"/>
      <c r="AA106" s="134"/>
      <c r="AB106" s="134"/>
      <c r="AC106" s="134"/>
      <c r="AD106" s="111" t="s">
        <v>166</v>
      </c>
      <c r="AE106" s="111"/>
      <c r="AF106" s="139">
        <v>2009</v>
      </c>
      <c r="AG106" s="140"/>
      <c r="AH106" s="141"/>
      <c r="AI106" s="111" t="s">
        <v>176</v>
      </c>
      <c r="AJ106" s="111"/>
      <c r="AK106" s="111" t="s">
        <v>129</v>
      </c>
      <c r="AL106" s="111"/>
      <c r="AM106" s="111" t="s">
        <v>286</v>
      </c>
      <c r="AN106" s="111"/>
    </row>
    <row r="107" spans="2:40" x14ac:dyDescent="0.2">
      <c r="C107" s="112">
        <v>5</v>
      </c>
      <c r="D107" s="112"/>
      <c r="E107" s="134" t="s">
        <v>130</v>
      </c>
      <c r="F107" s="134"/>
      <c r="G107" s="134"/>
      <c r="H107" s="134"/>
      <c r="I107" s="134"/>
      <c r="J107" s="134"/>
      <c r="K107" s="134"/>
      <c r="L107" s="136" t="s">
        <v>177</v>
      </c>
      <c r="M107" s="137"/>
      <c r="N107" s="137"/>
      <c r="O107" s="137"/>
      <c r="P107" s="137"/>
      <c r="Q107" s="137"/>
      <c r="R107" s="137"/>
      <c r="S107" s="137"/>
      <c r="T107" s="138"/>
      <c r="U107" s="134" t="s">
        <v>128</v>
      </c>
      <c r="V107" s="134"/>
      <c r="W107" s="134"/>
      <c r="X107" s="134"/>
      <c r="Y107" s="134"/>
      <c r="Z107" s="134"/>
      <c r="AA107" s="134"/>
      <c r="AB107" s="134"/>
      <c r="AC107" s="134"/>
      <c r="AD107" s="111" t="s">
        <v>178</v>
      </c>
      <c r="AE107" s="111"/>
      <c r="AF107" s="139">
        <v>2010</v>
      </c>
      <c r="AG107" s="140"/>
      <c r="AH107" s="141"/>
      <c r="AI107" s="111" t="s">
        <v>174</v>
      </c>
      <c r="AJ107" s="111"/>
      <c r="AK107" s="111" t="s">
        <v>131</v>
      </c>
      <c r="AL107" s="111"/>
      <c r="AM107" s="111" t="s">
        <v>286</v>
      </c>
      <c r="AN107" s="111"/>
    </row>
    <row r="108" spans="2:40" x14ac:dyDescent="0.2">
      <c r="C108" s="112">
        <v>6</v>
      </c>
      <c r="D108" s="112"/>
      <c r="E108" s="134" t="s">
        <v>236</v>
      </c>
      <c r="F108" s="134"/>
      <c r="G108" s="134"/>
      <c r="H108" s="134"/>
      <c r="I108" s="134"/>
      <c r="J108" s="134"/>
      <c r="K108" s="134"/>
      <c r="L108" s="136" t="s">
        <v>237</v>
      </c>
      <c r="M108" s="137"/>
      <c r="N108" s="137"/>
      <c r="O108" s="137"/>
      <c r="P108" s="137"/>
      <c r="Q108" s="137"/>
      <c r="R108" s="137"/>
      <c r="S108" s="137"/>
      <c r="T108" s="138"/>
      <c r="U108" s="134" t="s">
        <v>128</v>
      </c>
      <c r="V108" s="134"/>
      <c r="W108" s="134"/>
      <c r="X108" s="134"/>
      <c r="Y108" s="134"/>
      <c r="Z108" s="134"/>
      <c r="AA108" s="134"/>
      <c r="AB108" s="134"/>
      <c r="AC108" s="134"/>
      <c r="AD108" s="111" t="s">
        <v>179</v>
      </c>
      <c r="AE108" s="111"/>
      <c r="AF108" s="139">
        <v>2011</v>
      </c>
      <c r="AG108" s="140"/>
      <c r="AH108" s="141"/>
      <c r="AI108" s="111" t="s">
        <v>171</v>
      </c>
      <c r="AJ108" s="111"/>
      <c r="AK108" s="111" t="s">
        <v>126</v>
      </c>
      <c r="AL108" s="111"/>
      <c r="AM108" s="111" t="s">
        <v>285</v>
      </c>
      <c r="AN108" s="111"/>
    </row>
    <row r="109" spans="2:40" x14ac:dyDescent="0.2">
      <c r="C109" s="112">
        <v>7</v>
      </c>
      <c r="D109" s="112"/>
      <c r="E109" s="134" t="s">
        <v>132</v>
      </c>
      <c r="F109" s="134"/>
      <c r="G109" s="134"/>
      <c r="H109" s="134"/>
      <c r="I109" s="134"/>
      <c r="J109" s="134"/>
      <c r="K109" s="134"/>
      <c r="L109" s="136" t="s">
        <v>180</v>
      </c>
      <c r="M109" s="137"/>
      <c r="N109" s="137"/>
      <c r="O109" s="137"/>
      <c r="P109" s="137"/>
      <c r="Q109" s="137"/>
      <c r="R109" s="137"/>
      <c r="S109" s="137"/>
      <c r="T109" s="138"/>
      <c r="U109" s="134" t="s">
        <v>133</v>
      </c>
      <c r="V109" s="134"/>
      <c r="W109" s="134"/>
      <c r="X109" s="134"/>
      <c r="Y109" s="134"/>
      <c r="Z109" s="134"/>
      <c r="AA109" s="134"/>
      <c r="AB109" s="134"/>
      <c r="AC109" s="134"/>
      <c r="AD109" s="111" t="s">
        <v>166</v>
      </c>
      <c r="AE109" s="111"/>
      <c r="AF109" s="139">
        <v>2009</v>
      </c>
      <c r="AG109" s="140"/>
      <c r="AH109" s="141"/>
      <c r="AI109" s="142" t="s">
        <v>181</v>
      </c>
      <c r="AJ109" s="111"/>
      <c r="AK109" s="142" t="s">
        <v>170</v>
      </c>
      <c r="AL109" s="111"/>
      <c r="AM109" s="111" t="s">
        <v>286</v>
      </c>
      <c r="AN109" s="111"/>
    </row>
    <row r="110" spans="2:40" x14ac:dyDescent="0.2">
      <c r="C110" s="112">
        <v>8</v>
      </c>
      <c r="D110" s="112"/>
      <c r="E110" s="134" t="s">
        <v>134</v>
      </c>
      <c r="F110" s="134"/>
      <c r="G110" s="134"/>
      <c r="H110" s="134"/>
      <c r="I110" s="134"/>
      <c r="J110" s="134"/>
      <c r="K110" s="134"/>
      <c r="L110" s="136" t="s">
        <v>182</v>
      </c>
      <c r="M110" s="137"/>
      <c r="N110" s="137"/>
      <c r="O110" s="137"/>
      <c r="P110" s="137"/>
      <c r="Q110" s="137"/>
      <c r="R110" s="137"/>
      <c r="S110" s="137"/>
      <c r="T110" s="138"/>
      <c r="U110" s="134" t="s">
        <v>135</v>
      </c>
      <c r="V110" s="134"/>
      <c r="W110" s="134"/>
      <c r="X110" s="134"/>
      <c r="Y110" s="134"/>
      <c r="Z110" s="134"/>
      <c r="AA110" s="134"/>
      <c r="AB110" s="134"/>
      <c r="AC110" s="134"/>
      <c r="AD110" s="111" t="s">
        <v>178</v>
      </c>
      <c r="AE110" s="111"/>
      <c r="AF110" s="139">
        <v>2010</v>
      </c>
      <c r="AG110" s="140"/>
      <c r="AH110" s="141"/>
      <c r="AI110" s="111" t="s">
        <v>170</v>
      </c>
      <c r="AJ110" s="111"/>
      <c r="AK110" s="111" t="s">
        <v>136</v>
      </c>
      <c r="AL110" s="111"/>
      <c r="AM110" s="111" t="s">
        <v>286</v>
      </c>
      <c r="AN110" s="111"/>
    </row>
    <row r="111" spans="2:40" x14ac:dyDescent="0.2">
      <c r="C111" s="112">
        <v>9</v>
      </c>
      <c r="D111" s="112"/>
      <c r="E111" s="134" t="s">
        <v>137</v>
      </c>
      <c r="F111" s="134"/>
      <c r="G111" s="134"/>
      <c r="H111" s="134"/>
      <c r="I111" s="134"/>
      <c r="J111" s="134"/>
      <c r="K111" s="134"/>
      <c r="L111" s="136" t="s">
        <v>183</v>
      </c>
      <c r="M111" s="137"/>
      <c r="N111" s="137"/>
      <c r="O111" s="137"/>
      <c r="P111" s="137"/>
      <c r="Q111" s="137"/>
      <c r="R111" s="137"/>
      <c r="S111" s="137"/>
      <c r="T111" s="138"/>
      <c r="U111" s="134" t="s">
        <v>184</v>
      </c>
      <c r="V111" s="134"/>
      <c r="W111" s="134"/>
      <c r="X111" s="134"/>
      <c r="Y111" s="134"/>
      <c r="Z111" s="134"/>
      <c r="AA111" s="134"/>
      <c r="AB111" s="134"/>
      <c r="AC111" s="134"/>
      <c r="AD111" s="111" t="s">
        <v>179</v>
      </c>
      <c r="AE111" s="111"/>
      <c r="AF111" s="139">
        <v>2008</v>
      </c>
      <c r="AG111" s="140"/>
      <c r="AH111" s="141"/>
      <c r="AI111" s="142" t="s">
        <v>164</v>
      </c>
      <c r="AJ111" s="111"/>
      <c r="AK111" s="142" t="s">
        <v>169</v>
      </c>
      <c r="AL111" s="111"/>
      <c r="AM111" s="111" t="s">
        <v>286</v>
      </c>
      <c r="AN111" s="111"/>
    </row>
    <row r="112" spans="2:40" x14ac:dyDescent="0.2">
      <c r="C112" s="112">
        <v>10</v>
      </c>
      <c r="D112" s="112"/>
      <c r="E112" s="134" t="s">
        <v>138</v>
      </c>
      <c r="F112" s="134"/>
      <c r="G112" s="134"/>
      <c r="H112" s="134"/>
      <c r="I112" s="134"/>
      <c r="J112" s="134"/>
      <c r="K112" s="134"/>
      <c r="L112" s="136" t="s">
        <v>185</v>
      </c>
      <c r="M112" s="137"/>
      <c r="N112" s="137"/>
      <c r="O112" s="137"/>
      <c r="P112" s="137"/>
      <c r="Q112" s="137"/>
      <c r="R112" s="137"/>
      <c r="S112" s="137"/>
      <c r="T112" s="138"/>
      <c r="U112" s="134" t="s">
        <v>184</v>
      </c>
      <c r="V112" s="134"/>
      <c r="W112" s="134"/>
      <c r="X112" s="134"/>
      <c r="Y112" s="134"/>
      <c r="Z112" s="134"/>
      <c r="AA112" s="134"/>
      <c r="AB112" s="134"/>
      <c r="AC112" s="134"/>
      <c r="AD112" s="111" t="s">
        <v>166</v>
      </c>
      <c r="AE112" s="111"/>
      <c r="AF112" s="139">
        <v>2006</v>
      </c>
      <c r="AG112" s="140"/>
      <c r="AH112" s="141"/>
      <c r="AI112" s="142" t="s">
        <v>186</v>
      </c>
      <c r="AJ112" s="111"/>
      <c r="AK112" s="142" t="s">
        <v>179</v>
      </c>
      <c r="AL112" s="111"/>
      <c r="AM112" s="111" t="s">
        <v>286</v>
      </c>
      <c r="AN112" s="111"/>
    </row>
    <row r="113" spans="1:51" x14ac:dyDescent="0.2">
      <c r="C113" s="112">
        <v>11</v>
      </c>
      <c r="D113" s="112"/>
      <c r="E113" s="134"/>
      <c r="F113" s="134"/>
      <c r="G113" s="134"/>
      <c r="H113" s="134"/>
      <c r="I113" s="134"/>
      <c r="J113" s="134"/>
      <c r="K113" s="134"/>
      <c r="L113" s="136"/>
      <c r="M113" s="137"/>
      <c r="N113" s="137"/>
      <c r="O113" s="137"/>
      <c r="P113" s="137"/>
      <c r="Q113" s="137"/>
      <c r="R113" s="137"/>
      <c r="S113" s="137"/>
      <c r="T113" s="138"/>
      <c r="U113" s="134"/>
      <c r="V113" s="134"/>
      <c r="W113" s="134"/>
      <c r="X113" s="134"/>
      <c r="Y113" s="134"/>
      <c r="Z113" s="134"/>
      <c r="AA113" s="134"/>
      <c r="AB113" s="134"/>
      <c r="AC113" s="134"/>
      <c r="AD113" s="111"/>
      <c r="AE113" s="111"/>
      <c r="AF113" s="111"/>
      <c r="AG113" s="111"/>
      <c r="AH113" s="111"/>
      <c r="AI113" s="111"/>
      <c r="AJ113" s="111"/>
      <c r="AK113" s="111"/>
      <c r="AL113" s="111"/>
      <c r="AM113" s="111"/>
      <c r="AN113" s="111"/>
    </row>
    <row r="114" spans="1:51" x14ac:dyDescent="0.2">
      <c r="C114" s="112">
        <v>12</v>
      </c>
      <c r="D114" s="112"/>
      <c r="E114" s="134"/>
      <c r="F114" s="134"/>
      <c r="G114" s="134"/>
      <c r="H114" s="134"/>
      <c r="I114" s="134"/>
      <c r="J114" s="134"/>
      <c r="K114" s="134"/>
      <c r="L114" s="136"/>
      <c r="M114" s="137"/>
      <c r="N114" s="137"/>
      <c r="O114" s="137"/>
      <c r="P114" s="137"/>
      <c r="Q114" s="137"/>
      <c r="R114" s="137"/>
      <c r="S114" s="137"/>
      <c r="T114" s="138"/>
      <c r="U114" s="134"/>
      <c r="V114" s="134"/>
      <c r="W114" s="134"/>
      <c r="X114" s="134"/>
      <c r="Y114" s="134"/>
      <c r="Z114" s="134"/>
      <c r="AA114" s="134"/>
      <c r="AB114" s="134"/>
      <c r="AC114" s="134"/>
      <c r="AD114" s="111"/>
      <c r="AE114" s="111"/>
      <c r="AF114" s="111"/>
      <c r="AG114" s="111"/>
      <c r="AH114" s="111"/>
      <c r="AI114" s="111"/>
      <c r="AJ114" s="111"/>
      <c r="AK114" s="111"/>
      <c r="AL114" s="111"/>
      <c r="AM114" s="111"/>
      <c r="AN114" s="111"/>
    </row>
    <row r="115" spans="1:51" x14ac:dyDescent="0.2">
      <c r="E115" s="19"/>
      <c r="F115" s="19"/>
      <c r="G115" s="19"/>
      <c r="H115" s="19"/>
      <c r="I115" s="19"/>
      <c r="J115" s="19"/>
      <c r="K115" s="19"/>
      <c r="L115" s="19"/>
      <c r="M115" s="19"/>
      <c r="N115" s="19"/>
      <c r="O115" s="19"/>
      <c r="P115" s="19"/>
      <c r="Q115" s="19"/>
      <c r="R115" s="7"/>
      <c r="S115" s="7"/>
      <c r="T115" s="7"/>
      <c r="U115" s="7"/>
      <c r="V115" s="7"/>
      <c r="W115" s="7"/>
      <c r="X115" s="7"/>
      <c r="Y115" s="26"/>
      <c r="Z115" s="26"/>
      <c r="AA115" s="26"/>
      <c r="AB115" s="26"/>
      <c r="AC115" s="26"/>
      <c r="AD115" s="26"/>
      <c r="AE115" s="26"/>
      <c r="AF115" s="26"/>
      <c r="AG115" s="26"/>
      <c r="AH115" s="7"/>
      <c r="AI115" s="7"/>
      <c r="AJ115" s="7"/>
      <c r="AK115" s="7"/>
      <c r="AL115" s="7"/>
      <c r="AM115" s="7"/>
      <c r="AN115" s="7"/>
    </row>
    <row r="116" spans="1:51" x14ac:dyDescent="0.2">
      <c r="E116" s="19"/>
      <c r="F116" s="19"/>
      <c r="G116" s="19"/>
      <c r="H116" s="19"/>
      <c r="I116" s="19"/>
      <c r="J116" s="19"/>
      <c r="K116" s="19"/>
      <c r="L116" s="19"/>
      <c r="M116" s="19"/>
      <c r="N116" s="19"/>
      <c r="O116" s="19"/>
      <c r="P116" s="19"/>
      <c r="Q116" s="19"/>
      <c r="R116" s="7"/>
      <c r="S116" s="7"/>
      <c r="T116" s="7"/>
      <c r="U116" s="7"/>
      <c r="V116" s="7"/>
      <c r="W116" s="7"/>
      <c r="X116" s="7"/>
      <c r="Y116" s="26"/>
      <c r="Z116" s="26"/>
      <c r="AA116" s="26"/>
      <c r="AB116" s="26"/>
      <c r="AC116" s="26"/>
      <c r="AD116" s="26"/>
      <c r="AE116" s="26"/>
      <c r="AF116" s="26"/>
      <c r="AG116" s="26"/>
      <c r="AH116" s="7"/>
      <c r="AI116" s="7"/>
      <c r="AJ116" s="7"/>
      <c r="AK116" s="7"/>
      <c r="AL116" s="7"/>
      <c r="AM116" s="7"/>
      <c r="AN116" s="7"/>
      <c r="AO116" s="7"/>
      <c r="AP116" s="7"/>
      <c r="AQ116" s="19"/>
      <c r="AR116" s="19"/>
      <c r="AS116" s="19"/>
      <c r="AT116" s="19"/>
      <c r="AU116" s="19"/>
      <c r="AV116" s="19"/>
      <c r="AW116" s="19"/>
      <c r="AX116" s="19"/>
      <c r="AY116" s="19"/>
    </row>
    <row r="117" spans="1:51" x14ac:dyDescent="0.2">
      <c r="A117" t="s">
        <v>187</v>
      </c>
    </row>
    <row r="118" spans="1:51" x14ac:dyDescent="0.2">
      <c r="B118" s="15" t="s">
        <v>188</v>
      </c>
      <c r="C118" t="s">
        <v>139</v>
      </c>
    </row>
    <row r="119" spans="1:51" x14ac:dyDescent="0.2">
      <c r="C119" t="s">
        <v>140</v>
      </c>
    </row>
    <row r="120" spans="1:51" x14ac:dyDescent="0.2">
      <c r="C120" t="s">
        <v>294</v>
      </c>
    </row>
    <row r="121" spans="1:51" x14ac:dyDescent="0.2">
      <c r="C121" t="s">
        <v>299</v>
      </c>
    </row>
    <row r="122" spans="1:51" x14ac:dyDescent="0.2">
      <c r="B122" s="15"/>
      <c r="C122" t="s">
        <v>200</v>
      </c>
      <c r="F122" t="s">
        <v>201</v>
      </c>
      <c r="AD122" s="20"/>
      <c r="AE122" s="31"/>
      <c r="AF122" s="21"/>
      <c r="AG122" s="21"/>
      <c r="AH122" s="21"/>
      <c r="AI122" s="21"/>
      <c r="AJ122" s="21"/>
      <c r="AK122" s="21"/>
      <c r="AL122" s="21"/>
    </row>
    <row r="123" spans="1:51" x14ac:dyDescent="0.2">
      <c r="B123" s="15"/>
      <c r="AD123" s="20"/>
      <c r="AE123" s="31"/>
      <c r="AF123" s="21"/>
      <c r="AG123" s="21"/>
      <c r="AH123" s="21"/>
      <c r="AI123" s="21"/>
      <c r="AJ123" s="21"/>
      <c r="AK123" s="21"/>
      <c r="AL123" s="21"/>
    </row>
    <row r="124" spans="1:51" x14ac:dyDescent="0.2">
      <c r="C124" t="s">
        <v>141</v>
      </c>
    </row>
    <row r="127" spans="1:51" x14ac:dyDescent="0.2">
      <c r="J127" s="193" t="s">
        <v>189</v>
      </c>
      <c r="K127" s="194"/>
      <c r="L127" s="194"/>
      <c r="M127" s="194"/>
      <c r="N127" s="194"/>
      <c r="O127" s="194"/>
      <c r="P127" s="194"/>
      <c r="Q127" s="194"/>
      <c r="R127" s="194"/>
      <c r="S127" s="194"/>
      <c r="T127" s="194"/>
      <c r="U127" s="194"/>
      <c r="V127" s="194"/>
      <c r="W127" s="194"/>
      <c r="X127" s="194"/>
      <c r="Y127" s="194"/>
      <c r="Z127" s="194"/>
      <c r="AA127" s="194"/>
      <c r="AB127" s="194"/>
      <c r="AC127" s="194"/>
      <c r="AD127" s="194"/>
      <c r="AE127" s="194"/>
      <c r="AF127" s="194"/>
      <c r="AG127" s="194"/>
      <c r="AH127" s="194"/>
      <c r="AI127" s="194"/>
      <c r="AJ127" s="194"/>
      <c r="AK127" s="194"/>
      <c r="AL127" s="194"/>
      <c r="AM127" s="194"/>
      <c r="AN127" s="194"/>
      <c r="AO127" s="194"/>
      <c r="AP127" s="194"/>
      <c r="AQ127" s="194"/>
      <c r="AR127" s="194"/>
      <c r="AS127" s="194"/>
      <c r="AT127" s="194"/>
      <c r="AU127" s="194"/>
      <c r="AV127" s="162"/>
    </row>
    <row r="128" spans="1:51" x14ac:dyDescent="0.2">
      <c r="B128" s="118" t="s">
        <v>67</v>
      </c>
      <c r="C128" s="118"/>
      <c r="D128" s="118"/>
      <c r="E128" s="118"/>
      <c r="F128" s="118"/>
      <c r="G128" s="118"/>
      <c r="H128" s="118"/>
    </row>
    <row r="129" spans="2:57" x14ac:dyDescent="0.2">
      <c r="B129" s="118"/>
      <c r="C129" s="118"/>
      <c r="D129" s="118"/>
      <c r="E129" s="118"/>
      <c r="F129" s="118"/>
      <c r="G129" s="118"/>
      <c r="H129" s="118"/>
      <c r="M129" s="143" t="s">
        <v>37</v>
      </c>
      <c r="N129" s="143"/>
      <c r="T129" s="149" t="s">
        <v>12</v>
      </c>
      <c r="U129" s="150"/>
      <c r="V129" s="150"/>
      <c r="W129" s="150"/>
      <c r="X129" s="150"/>
      <c r="Y129" s="151"/>
      <c r="AD129" s="149" t="s">
        <v>40</v>
      </c>
      <c r="AE129" s="150"/>
      <c r="AF129" s="150"/>
      <c r="AG129" s="150"/>
      <c r="AH129" s="150"/>
      <c r="AI129" s="151"/>
    </row>
    <row r="130" spans="2:57" ht="13.5" thickBot="1" x14ac:dyDescent="0.25">
      <c r="B130" s="118"/>
      <c r="C130" s="118"/>
      <c r="D130" s="118"/>
      <c r="E130" s="118"/>
      <c r="F130" s="118"/>
      <c r="G130" s="118"/>
      <c r="H130" s="118"/>
      <c r="M130" s="144" t="s">
        <v>36</v>
      </c>
      <c r="N130" s="145"/>
      <c r="T130" s="152" t="s">
        <v>284</v>
      </c>
      <c r="U130" s="153"/>
      <c r="V130" s="146" t="s">
        <v>39</v>
      </c>
      <c r="W130" s="147"/>
      <c r="X130" s="144" t="s">
        <v>36</v>
      </c>
      <c r="Y130" s="148"/>
      <c r="AD130" s="152" t="s">
        <v>284</v>
      </c>
      <c r="AE130" s="153"/>
      <c r="AF130" s="144" t="s">
        <v>39</v>
      </c>
      <c r="AG130" s="145"/>
      <c r="AH130" s="144" t="s">
        <v>36</v>
      </c>
      <c r="AI130" s="145"/>
    </row>
    <row r="131" spans="2:57" ht="13.5" thickTop="1" x14ac:dyDescent="0.2">
      <c r="B131" s="156" t="s">
        <v>234</v>
      </c>
      <c r="C131" s="156"/>
      <c r="D131" s="156"/>
      <c r="E131" s="156"/>
      <c r="F131" s="156"/>
      <c r="G131" s="156"/>
      <c r="H131" s="156"/>
      <c r="M131" s="155">
        <v>1</v>
      </c>
      <c r="N131" s="155"/>
      <c r="T131" s="155" t="s">
        <v>290</v>
      </c>
      <c r="U131" s="155"/>
      <c r="V131" s="155">
        <v>1</v>
      </c>
      <c r="W131" s="155"/>
      <c r="X131" s="155">
        <v>1</v>
      </c>
      <c r="Y131" s="155"/>
      <c r="AD131" s="155" t="s">
        <v>295</v>
      </c>
      <c r="AE131" s="155"/>
      <c r="AF131" s="111" t="s">
        <v>296</v>
      </c>
      <c r="AG131" s="111"/>
      <c r="AH131" s="155">
        <v>1</v>
      </c>
      <c r="AI131" s="155"/>
      <c r="AP131" s="135" t="s">
        <v>163</v>
      </c>
      <c r="AQ131" s="135"/>
      <c r="AR131" s="135"/>
      <c r="AS131" s="135"/>
      <c r="AT131" s="135"/>
      <c r="AU131" s="135"/>
      <c r="AV131" s="135"/>
      <c r="AW131" s="135"/>
      <c r="AX131" s="135"/>
    </row>
    <row r="132" spans="2:57" x14ac:dyDescent="0.2">
      <c r="B132" s="154" t="s">
        <v>124</v>
      </c>
      <c r="C132" s="154"/>
      <c r="D132" s="154"/>
      <c r="E132" s="154"/>
      <c r="F132" s="154"/>
      <c r="G132" s="154"/>
      <c r="H132" s="154"/>
      <c r="M132" s="155">
        <v>3</v>
      </c>
      <c r="N132" s="155"/>
      <c r="T132" s="155" t="s">
        <v>290</v>
      </c>
      <c r="U132" s="155"/>
      <c r="V132" s="155">
        <v>1</v>
      </c>
      <c r="W132" s="155"/>
      <c r="X132" s="155">
        <v>2</v>
      </c>
      <c r="Y132" s="155"/>
      <c r="AD132" s="155" t="s">
        <v>291</v>
      </c>
      <c r="AE132" s="155"/>
      <c r="AF132" s="111" t="s">
        <v>296</v>
      </c>
      <c r="AG132" s="111"/>
      <c r="AH132" s="155">
        <v>2</v>
      </c>
      <c r="AI132" s="155"/>
      <c r="AP132" s="134" t="s">
        <v>168</v>
      </c>
      <c r="AQ132" s="134"/>
      <c r="AR132" s="134"/>
      <c r="AS132" s="134"/>
      <c r="AT132" s="134"/>
      <c r="AU132" s="134"/>
      <c r="AV132" s="134"/>
      <c r="AW132" s="134"/>
      <c r="AX132" s="134"/>
    </row>
    <row r="133" spans="2:57" x14ac:dyDescent="0.2">
      <c r="B133" s="154" t="s">
        <v>125</v>
      </c>
      <c r="C133" s="154"/>
      <c r="D133" s="154"/>
      <c r="E133" s="154"/>
      <c r="F133" s="154"/>
      <c r="G133" s="154"/>
      <c r="H133" s="154"/>
      <c r="M133" s="155">
        <v>2</v>
      </c>
      <c r="N133" s="155"/>
      <c r="T133" s="155" t="s">
        <v>290</v>
      </c>
      <c r="U133" s="155"/>
      <c r="V133" s="155">
        <v>1</v>
      </c>
      <c r="W133" s="155"/>
      <c r="X133" s="155" t="s">
        <v>23</v>
      </c>
      <c r="Y133" s="155"/>
      <c r="Z133" t="s">
        <v>142</v>
      </c>
      <c r="AD133" s="155" t="s">
        <v>291</v>
      </c>
      <c r="AE133" s="155"/>
      <c r="AF133" s="111" t="s">
        <v>296</v>
      </c>
      <c r="AG133" s="111"/>
      <c r="AH133" s="155">
        <v>3</v>
      </c>
      <c r="AI133" s="155"/>
      <c r="AP133" s="134" t="s">
        <v>173</v>
      </c>
      <c r="AQ133" s="134"/>
      <c r="AR133" s="134"/>
      <c r="AS133" s="134"/>
      <c r="AT133" s="134"/>
      <c r="AU133" s="134"/>
      <c r="AV133" s="134"/>
      <c r="AW133" s="134"/>
      <c r="AX133" s="134"/>
    </row>
    <row r="134" spans="2:57" x14ac:dyDescent="0.2">
      <c r="B134" s="154" t="s">
        <v>127</v>
      </c>
      <c r="C134" s="154"/>
      <c r="D134" s="154"/>
      <c r="E134" s="154"/>
      <c r="F134" s="154"/>
      <c r="G134" s="154"/>
      <c r="H134" s="154"/>
      <c r="M134" s="155">
        <v>4</v>
      </c>
      <c r="N134" s="155"/>
      <c r="T134" s="155" t="s">
        <v>291</v>
      </c>
      <c r="U134" s="155"/>
      <c r="V134" s="155">
        <v>2</v>
      </c>
      <c r="W134" s="155"/>
      <c r="X134" s="155">
        <v>2</v>
      </c>
      <c r="Y134" s="155"/>
      <c r="AD134" s="155" t="s">
        <v>292</v>
      </c>
      <c r="AE134" s="155"/>
      <c r="AF134" s="111" t="s">
        <v>190</v>
      </c>
      <c r="AG134" s="111"/>
      <c r="AH134" s="155" t="s">
        <v>18</v>
      </c>
      <c r="AI134" s="155"/>
      <c r="AJ134" t="s">
        <v>142</v>
      </c>
      <c r="AP134" s="134" t="s">
        <v>128</v>
      </c>
      <c r="AQ134" s="134"/>
      <c r="AR134" s="134"/>
      <c r="AS134" s="134"/>
      <c r="AT134" s="134"/>
      <c r="AU134" s="134"/>
      <c r="AV134" s="134"/>
      <c r="AW134" s="134"/>
      <c r="AX134" s="134"/>
    </row>
    <row r="135" spans="2:57" x14ac:dyDescent="0.2">
      <c r="B135" s="154" t="s">
        <v>130</v>
      </c>
      <c r="C135" s="154"/>
      <c r="D135" s="154"/>
      <c r="E135" s="154"/>
      <c r="F135" s="154"/>
      <c r="G135" s="154"/>
      <c r="H135" s="154"/>
      <c r="M135" s="155">
        <v>5</v>
      </c>
      <c r="N135" s="155"/>
      <c r="T135" s="155" t="s">
        <v>291</v>
      </c>
      <c r="U135" s="155"/>
      <c r="V135" s="155">
        <v>2</v>
      </c>
      <c r="W135" s="155"/>
      <c r="X135" s="155">
        <v>1</v>
      </c>
      <c r="Y135" s="155"/>
      <c r="AD135" s="158" t="s">
        <v>291</v>
      </c>
      <c r="AE135" s="159"/>
      <c r="AF135" s="111" t="s">
        <v>288</v>
      </c>
      <c r="AG135" s="111"/>
      <c r="AH135" s="155">
        <v>4</v>
      </c>
      <c r="AI135" s="155"/>
      <c r="AP135" s="134" t="s">
        <v>128</v>
      </c>
      <c r="AQ135" s="134"/>
      <c r="AR135" s="134"/>
      <c r="AS135" s="134"/>
      <c r="AT135" s="134"/>
      <c r="AU135" s="134"/>
      <c r="AV135" s="134"/>
      <c r="AW135" s="134"/>
      <c r="AX135" s="134"/>
    </row>
    <row r="136" spans="2:57" x14ac:dyDescent="0.2">
      <c r="B136" s="154" t="s">
        <v>236</v>
      </c>
      <c r="C136" s="154"/>
      <c r="D136" s="154"/>
      <c r="E136" s="154"/>
      <c r="F136" s="154"/>
      <c r="G136" s="154"/>
      <c r="H136" s="154"/>
      <c r="M136" s="155">
        <v>6</v>
      </c>
      <c r="N136" s="155"/>
      <c r="T136" s="157"/>
      <c r="U136" s="157"/>
      <c r="V136" s="157"/>
      <c r="W136" s="157"/>
      <c r="X136" s="157"/>
      <c r="Y136" s="157"/>
      <c r="AD136" s="155" t="s">
        <v>292</v>
      </c>
      <c r="AE136" s="155"/>
      <c r="AF136" s="111" t="s">
        <v>297</v>
      </c>
      <c r="AG136" s="111"/>
      <c r="AH136" s="155">
        <v>3</v>
      </c>
      <c r="AI136" s="155"/>
      <c r="AP136" s="134" t="s">
        <v>128</v>
      </c>
      <c r="AQ136" s="134"/>
      <c r="AR136" s="134"/>
      <c r="AS136" s="134"/>
      <c r="AT136" s="134"/>
      <c r="AU136" s="134"/>
      <c r="AV136" s="134"/>
      <c r="AW136" s="134"/>
      <c r="AX136" s="134"/>
    </row>
    <row r="137" spans="2:57" x14ac:dyDescent="0.2">
      <c r="B137" s="154" t="s">
        <v>132</v>
      </c>
      <c r="C137" s="154"/>
      <c r="D137" s="154"/>
      <c r="E137" s="154"/>
      <c r="F137" s="154"/>
      <c r="G137" s="154"/>
      <c r="H137" s="154"/>
      <c r="M137" s="157"/>
      <c r="N137" s="157"/>
      <c r="T137" s="155" t="s">
        <v>292</v>
      </c>
      <c r="U137" s="155"/>
      <c r="V137" s="155">
        <v>3</v>
      </c>
      <c r="W137" s="155"/>
      <c r="X137" s="155">
        <v>2</v>
      </c>
      <c r="Y137" s="155"/>
      <c r="AD137" s="155" t="s">
        <v>292</v>
      </c>
      <c r="AE137" s="155"/>
      <c r="AF137" s="111" t="s">
        <v>297</v>
      </c>
      <c r="AG137" s="111"/>
      <c r="AH137" s="155">
        <v>1</v>
      </c>
      <c r="AI137" s="155"/>
      <c r="AP137" s="134" t="s">
        <v>133</v>
      </c>
      <c r="AQ137" s="134"/>
      <c r="AR137" s="134"/>
      <c r="AS137" s="134"/>
      <c r="AT137" s="134"/>
      <c r="AU137" s="134"/>
      <c r="AV137" s="134"/>
      <c r="AW137" s="134"/>
      <c r="AX137" s="134"/>
    </row>
    <row r="138" spans="2:57" x14ac:dyDescent="0.2">
      <c r="B138" s="154" t="s">
        <v>134</v>
      </c>
      <c r="C138" s="154"/>
      <c r="D138" s="154"/>
      <c r="E138" s="154"/>
      <c r="F138" s="154"/>
      <c r="G138" s="154"/>
      <c r="H138" s="154"/>
      <c r="M138" s="157"/>
      <c r="N138" s="157"/>
      <c r="T138" s="155" t="s">
        <v>292</v>
      </c>
      <c r="U138" s="155"/>
      <c r="V138" s="155">
        <v>3</v>
      </c>
      <c r="W138" s="155"/>
      <c r="X138" s="155" t="s">
        <v>23</v>
      </c>
      <c r="Y138" s="155"/>
      <c r="Z138" t="s">
        <v>142</v>
      </c>
      <c r="AD138" s="155" t="s">
        <v>292</v>
      </c>
      <c r="AE138" s="155"/>
      <c r="AF138" s="111" t="s">
        <v>297</v>
      </c>
      <c r="AG138" s="111"/>
      <c r="AH138" s="155">
        <v>2</v>
      </c>
      <c r="AI138" s="155"/>
      <c r="AP138" s="134" t="s">
        <v>135</v>
      </c>
      <c r="AQ138" s="134"/>
      <c r="AR138" s="134"/>
      <c r="AS138" s="134"/>
      <c r="AT138" s="134"/>
      <c r="AU138" s="134"/>
      <c r="AV138" s="134"/>
      <c r="AW138" s="134"/>
      <c r="AX138" s="134"/>
    </row>
    <row r="139" spans="2:57" x14ac:dyDescent="0.2">
      <c r="B139" s="154" t="s">
        <v>137</v>
      </c>
      <c r="C139" s="154"/>
      <c r="D139" s="154"/>
      <c r="E139" s="154"/>
      <c r="F139" s="154"/>
      <c r="G139" s="154"/>
      <c r="H139" s="154"/>
      <c r="M139" s="157"/>
      <c r="N139" s="157"/>
      <c r="T139" s="155" t="s">
        <v>292</v>
      </c>
      <c r="U139" s="155"/>
      <c r="V139" s="155">
        <v>3</v>
      </c>
      <c r="W139" s="155"/>
      <c r="X139" s="155">
        <v>1</v>
      </c>
      <c r="Y139" s="155"/>
      <c r="AD139" s="155" t="s">
        <v>292</v>
      </c>
      <c r="AE139" s="155"/>
      <c r="AF139" s="111" t="s">
        <v>297</v>
      </c>
      <c r="AG139" s="111"/>
      <c r="AH139" s="155" t="s">
        <v>250</v>
      </c>
      <c r="AI139" s="155"/>
      <c r="AJ139" t="s">
        <v>142</v>
      </c>
      <c r="AP139" s="134" t="s">
        <v>184</v>
      </c>
      <c r="AQ139" s="134"/>
      <c r="AR139" s="134"/>
      <c r="AS139" s="134"/>
      <c r="AT139" s="134"/>
      <c r="AU139" s="134"/>
      <c r="AV139" s="134"/>
      <c r="AW139" s="134"/>
      <c r="AX139" s="134"/>
    </row>
    <row r="140" spans="2:57" x14ac:dyDescent="0.2">
      <c r="B140" s="154" t="s">
        <v>138</v>
      </c>
      <c r="C140" s="154"/>
      <c r="D140" s="154"/>
      <c r="E140" s="154"/>
      <c r="F140" s="154"/>
      <c r="G140" s="154"/>
      <c r="H140" s="154"/>
      <c r="M140" s="157"/>
      <c r="N140" s="157"/>
      <c r="T140" s="157"/>
      <c r="U140" s="157"/>
      <c r="V140" s="157"/>
      <c r="W140" s="157"/>
      <c r="X140" s="157"/>
      <c r="Y140" s="157"/>
      <c r="AD140" s="155" t="s">
        <v>292</v>
      </c>
      <c r="AE140" s="155"/>
      <c r="AF140" s="111" t="s">
        <v>297</v>
      </c>
      <c r="AG140" s="111"/>
      <c r="AH140" s="155">
        <v>4</v>
      </c>
      <c r="AI140" s="155"/>
      <c r="AP140" s="134" t="s">
        <v>184</v>
      </c>
      <c r="AQ140" s="134"/>
      <c r="AR140" s="134"/>
      <c r="AS140" s="134"/>
      <c r="AT140" s="134"/>
      <c r="AU140" s="134"/>
      <c r="AV140" s="134"/>
      <c r="AW140" s="134"/>
      <c r="AX140" s="134"/>
    </row>
    <row r="141" spans="2:57" x14ac:dyDescent="0.2">
      <c r="B141" s="154"/>
      <c r="C141" s="154"/>
      <c r="D141" s="154"/>
      <c r="E141" s="154"/>
      <c r="F141" s="154"/>
      <c r="G141" s="154"/>
      <c r="H141" s="154"/>
      <c r="M141" s="157"/>
      <c r="N141" s="157"/>
      <c r="T141" s="157"/>
      <c r="U141" s="157"/>
      <c r="V141" s="157"/>
      <c r="W141" s="157"/>
      <c r="X141" s="157"/>
      <c r="Y141" s="157"/>
      <c r="AD141" s="157"/>
      <c r="AE141" s="157"/>
      <c r="AF141" s="160"/>
      <c r="AG141" s="160"/>
      <c r="AH141" s="157"/>
      <c r="AI141" s="157"/>
    </row>
    <row r="142" spans="2:57" x14ac:dyDescent="0.2">
      <c r="B142" s="154"/>
      <c r="C142" s="154"/>
      <c r="D142" s="154"/>
      <c r="E142" s="154"/>
      <c r="F142" s="154"/>
      <c r="G142" s="154"/>
      <c r="H142" s="154"/>
      <c r="M142" s="157"/>
      <c r="N142" s="157"/>
      <c r="T142" s="157"/>
      <c r="U142" s="157"/>
      <c r="V142" s="157"/>
      <c r="W142" s="157"/>
      <c r="X142" s="157"/>
      <c r="Y142" s="157"/>
      <c r="AD142" s="157"/>
      <c r="AE142" s="157"/>
      <c r="AF142" s="160"/>
      <c r="AG142" s="160"/>
      <c r="AH142" s="157"/>
      <c r="AI142" s="157"/>
    </row>
    <row r="143" spans="2:57" x14ac:dyDescent="0.2">
      <c r="J143" s="27"/>
      <c r="K143" s="27"/>
      <c r="T143" s="27"/>
      <c r="U143" s="27"/>
      <c r="V143" s="27"/>
      <c r="W143" s="27"/>
      <c r="X143" s="27"/>
      <c r="Y143" s="27"/>
      <c r="AV143" s="19"/>
      <c r="AW143" s="19"/>
      <c r="AX143" s="27"/>
      <c r="AY143" s="27"/>
      <c r="BB143" s="19"/>
      <c r="BC143" s="19"/>
      <c r="BD143" s="27"/>
      <c r="BE143" s="27"/>
    </row>
    <row r="144" spans="2:57" ht="13.5" thickBot="1" x14ac:dyDescent="0.25"/>
    <row r="145" spans="10:38" ht="13.5" thickBot="1" x14ac:dyDescent="0.25">
      <c r="J145" s="164" t="s">
        <v>191</v>
      </c>
      <c r="K145" s="165"/>
      <c r="L145" s="165"/>
      <c r="M145" s="165"/>
      <c r="N145" s="165"/>
      <c r="O145" s="165"/>
      <c r="P145" s="165"/>
      <c r="Q145" s="165"/>
      <c r="R145" s="166"/>
      <c r="T145" s="164" t="s">
        <v>192</v>
      </c>
      <c r="U145" s="165"/>
      <c r="V145" s="165"/>
      <c r="W145" s="165"/>
      <c r="X145" s="165"/>
      <c r="Y145" s="165"/>
      <c r="Z145" s="165"/>
      <c r="AA145" s="165"/>
      <c r="AB145" s="166"/>
      <c r="AD145" s="164" t="s">
        <v>193</v>
      </c>
      <c r="AE145" s="165"/>
      <c r="AF145" s="165"/>
      <c r="AG145" s="165"/>
      <c r="AH145" s="165"/>
      <c r="AI145" s="165"/>
      <c r="AJ145" s="165"/>
      <c r="AK145" s="165"/>
      <c r="AL145" s="166"/>
    </row>
    <row r="146" spans="10:38" ht="13.5" thickTop="1" x14ac:dyDescent="0.2">
      <c r="J146" s="167">
        <v>1</v>
      </c>
      <c r="K146" s="168"/>
      <c r="L146" s="135" t="s">
        <v>234</v>
      </c>
      <c r="M146" s="135"/>
      <c r="N146" s="135"/>
      <c r="O146" s="135"/>
      <c r="P146" s="135"/>
      <c r="Q146" s="135"/>
      <c r="R146" s="169"/>
      <c r="T146" s="170">
        <v>1</v>
      </c>
      <c r="U146" s="28">
        <v>1</v>
      </c>
      <c r="V146" s="135" t="s">
        <v>234</v>
      </c>
      <c r="W146" s="135"/>
      <c r="X146" s="135"/>
      <c r="Y146" s="135"/>
      <c r="Z146" s="135"/>
      <c r="AA146" s="135"/>
      <c r="AB146" s="169"/>
      <c r="AD146" s="173" t="s">
        <v>293</v>
      </c>
      <c r="AE146" s="28">
        <v>1</v>
      </c>
      <c r="AF146" s="135" t="s">
        <v>234</v>
      </c>
      <c r="AG146" s="135"/>
      <c r="AH146" s="135"/>
      <c r="AI146" s="135"/>
      <c r="AJ146" s="135"/>
      <c r="AK146" s="135"/>
      <c r="AL146" s="169"/>
    </row>
    <row r="147" spans="10:38" x14ac:dyDescent="0.2">
      <c r="J147" s="161">
        <v>2</v>
      </c>
      <c r="K147" s="162"/>
      <c r="L147" s="134" t="s">
        <v>125</v>
      </c>
      <c r="M147" s="134"/>
      <c r="N147" s="134"/>
      <c r="O147" s="134"/>
      <c r="P147" s="134"/>
      <c r="Q147" s="134"/>
      <c r="R147" s="163"/>
      <c r="T147" s="171"/>
      <c r="U147" s="48">
        <v>2</v>
      </c>
      <c r="V147" s="134" t="s">
        <v>124</v>
      </c>
      <c r="W147" s="134"/>
      <c r="X147" s="134"/>
      <c r="Y147" s="134"/>
      <c r="Z147" s="134"/>
      <c r="AA147" s="134"/>
      <c r="AB147" s="163"/>
      <c r="AD147" s="174"/>
      <c r="AE147" s="48">
        <v>2</v>
      </c>
      <c r="AF147" s="134" t="s">
        <v>124</v>
      </c>
      <c r="AG147" s="134"/>
      <c r="AH147" s="134"/>
      <c r="AI147" s="134"/>
      <c r="AJ147" s="134"/>
      <c r="AK147" s="134"/>
      <c r="AL147" s="163"/>
    </row>
    <row r="148" spans="10:38" x14ac:dyDescent="0.2">
      <c r="J148" s="161">
        <v>3</v>
      </c>
      <c r="K148" s="162"/>
      <c r="L148" s="134" t="s">
        <v>124</v>
      </c>
      <c r="M148" s="134"/>
      <c r="N148" s="134"/>
      <c r="O148" s="134"/>
      <c r="P148" s="134"/>
      <c r="Q148" s="134"/>
      <c r="R148" s="163"/>
      <c r="T148" s="172"/>
      <c r="U148" s="48" t="s">
        <v>194</v>
      </c>
      <c r="V148" s="134" t="s">
        <v>125</v>
      </c>
      <c r="W148" s="134"/>
      <c r="X148" s="134"/>
      <c r="Y148" s="134"/>
      <c r="Z148" s="134"/>
      <c r="AA148" s="134"/>
      <c r="AB148" s="163"/>
      <c r="AD148" s="174"/>
      <c r="AE148" s="48">
        <v>3</v>
      </c>
      <c r="AF148" s="134" t="s">
        <v>125</v>
      </c>
      <c r="AG148" s="134"/>
      <c r="AH148" s="134"/>
      <c r="AI148" s="134"/>
      <c r="AJ148" s="134"/>
      <c r="AK148" s="134"/>
      <c r="AL148" s="163"/>
    </row>
    <row r="149" spans="10:38" x14ac:dyDescent="0.2">
      <c r="J149" s="161">
        <v>4</v>
      </c>
      <c r="K149" s="162"/>
      <c r="L149" s="134" t="s">
        <v>127</v>
      </c>
      <c r="M149" s="134"/>
      <c r="N149" s="134"/>
      <c r="O149" s="134"/>
      <c r="P149" s="134"/>
      <c r="Q149" s="134"/>
      <c r="R149" s="163"/>
      <c r="T149" s="176">
        <v>2</v>
      </c>
      <c r="U149" s="48">
        <v>1</v>
      </c>
      <c r="V149" s="134" t="s">
        <v>130</v>
      </c>
      <c r="W149" s="134"/>
      <c r="X149" s="134"/>
      <c r="Y149" s="134"/>
      <c r="Z149" s="134"/>
      <c r="AA149" s="134"/>
      <c r="AB149" s="163"/>
      <c r="AD149" s="174"/>
      <c r="AE149" s="48">
        <v>4</v>
      </c>
      <c r="AF149" s="134" t="s">
        <v>130</v>
      </c>
      <c r="AG149" s="134"/>
      <c r="AH149" s="134"/>
      <c r="AI149" s="134"/>
      <c r="AJ149" s="134"/>
      <c r="AK149" s="134"/>
      <c r="AL149" s="163"/>
    </row>
    <row r="150" spans="10:38" x14ac:dyDescent="0.2">
      <c r="J150" s="161">
        <v>5</v>
      </c>
      <c r="K150" s="162"/>
      <c r="L150" s="134" t="s">
        <v>130</v>
      </c>
      <c r="M150" s="134"/>
      <c r="N150" s="134"/>
      <c r="O150" s="134"/>
      <c r="P150" s="134"/>
      <c r="Q150" s="134"/>
      <c r="R150" s="163"/>
      <c r="T150" s="171"/>
      <c r="U150" s="48">
        <v>2</v>
      </c>
      <c r="V150" s="177" t="s">
        <v>127</v>
      </c>
      <c r="W150" s="177"/>
      <c r="X150" s="177"/>
      <c r="Y150" s="177"/>
      <c r="Z150" s="177"/>
      <c r="AA150" s="177"/>
      <c r="AB150" s="178"/>
      <c r="AD150" s="174"/>
      <c r="AE150" s="48">
        <v>5</v>
      </c>
      <c r="AF150" s="179"/>
      <c r="AG150" s="180"/>
      <c r="AH150" s="180"/>
      <c r="AI150" s="180"/>
      <c r="AJ150" s="180"/>
      <c r="AK150" s="180"/>
      <c r="AL150" s="181"/>
    </row>
    <row r="151" spans="10:38" ht="13.5" thickBot="1" x14ac:dyDescent="0.25">
      <c r="J151" s="182">
        <v>6</v>
      </c>
      <c r="K151" s="183"/>
      <c r="L151" s="184" t="s">
        <v>236</v>
      </c>
      <c r="M151" s="184"/>
      <c r="N151" s="184"/>
      <c r="O151" s="184"/>
      <c r="P151" s="184"/>
      <c r="Q151" s="184"/>
      <c r="R151" s="185"/>
      <c r="T151" s="172"/>
      <c r="U151" s="48" t="s">
        <v>194</v>
      </c>
      <c r="V151" s="186"/>
      <c r="W151" s="187"/>
      <c r="X151" s="187"/>
      <c r="Y151" s="187"/>
      <c r="Z151" s="187"/>
      <c r="AA151" s="187"/>
      <c r="AB151" s="188"/>
      <c r="AD151" s="174"/>
      <c r="AE151" s="48">
        <v>6</v>
      </c>
      <c r="AF151" s="179"/>
      <c r="AG151" s="180"/>
      <c r="AH151" s="180"/>
      <c r="AI151" s="180"/>
      <c r="AJ151" s="180"/>
      <c r="AK151" s="180"/>
      <c r="AL151" s="181"/>
    </row>
    <row r="152" spans="10:38" x14ac:dyDescent="0.2">
      <c r="T152" s="176">
        <v>3</v>
      </c>
      <c r="U152" s="48">
        <v>1</v>
      </c>
      <c r="V152" s="177" t="s">
        <v>137</v>
      </c>
      <c r="W152" s="177"/>
      <c r="X152" s="177"/>
      <c r="Y152" s="177"/>
      <c r="Z152" s="177"/>
      <c r="AA152" s="177"/>
      <c r="AB152" s="178"/>
      <c r="AD152" s="174"/>
      <c r="AE152" s="48">
        <v>7</v>
      </c>
      <c r="AF152" s="179"/>
      <c r="AG152" s="180"/>
      <c r="AH152" s="180"/>
      <c r="AI152" s="180"/>
      <c r="AJ152" s="180"/>
      <c r="AK152" s="180"/>
      <c r="AL152" s="181"/>
    </row>
    <row r="153" spans="10:38" x14ac:dyDescent="0.2">
      <c r="T153" s="171"/>
      <c r="U153" s="48">
        <v>2</v>
      </c>
      <c r="V153" s="177" t="s">
        <v>132</v>
      </c>
      <c r="W153" s="177"/>
      <c r="X153" s="177"/>
      <c r="Y153" s="177"/>
      <c r="Z153" s="177"/>
      <c r="AA153" s="177"/>
      <c r="AB153" s="178"/>
      <c r="AD153" s="174"/>
      <c r="AE153" s="48">
        <v>8</v>
      </c>
      <c r="AF153" s="179"/>
      <c r="AG153" s="180"/>
      <c r="AH153" s="180"/>
      <c r="AI153" s="180"/>
      <c r="AJ153" s="180"/>
      <c r="AK153" s="180"/>
      <c r="AL153" s="181"/>
    </row>
    <row r="154" spans="10:38" ht="13.5" thickBot="1" x14ac:dyDescent="0.25">
      <c r="T154" s="189"/>
      <c r="U154" s="29" t="s">
        <v>194</v>
      </c>
      <c r="V154" s="190" t="s">
        <v>134</v>
      </c>
      <c r="W154" s="191"/>
      <c r="X154" s="191"/>
      <c r="Y154" s="191"/>
      <c r="Z154" s="191"/>
      <c r="AA154" s="191"/>
      <c r="AB154" s="192"/>
      <c r="AD154" s="174"/>
      <c r="AE154" s="48" t="s">
        <v>195</v>
      </c>
      <c r="AF154" s="179"/>
      <c r="AG154" s="180"/>
      <c r="AH154" s="180"/>
      <c r="AI154" s="180"/>
      <c r="AJ154" s="180"/>
      <c r="AK154" s="180"/>
      <c r="AL154" s="181"/>
    </row>
    <row r="155" spans="10:38" x14ac:dyDescent="0.2">
      <c r="AD155" s="175"/>
      <c r="AE155" s="30" t="s">
        <v>196</v>
      </c>
      <c r="AF155" s="179"/>
      <c r="AG155" s="180"/>
      <c r="AH155" s="180"/>
      <c r="AI155" s="180"/>
      <c r="AJ155" s="180"/>
      <c r="AK155" s="180"/>
      <c r="AL155" s="181"/>
    </row>
    <row r="156" spans="10:38" x14ac:dyDescent="0.2">
      <c r="AD156" s="195" t="s">
        <v>298</v>
      </c>
      <c r="AE156" s="48">
        <v>1</v>
      </c>
      <c r="AF156" s="134" t="s">
        <v>132</v>
      </c>
      <c r="AG156" s="134"/>
      <c r="AH156" s="134"/>
      <c r="AI156" s="134"/>
      <c r="AJ156" s="134"/>
      <c r="AK156" s="134"/>
      <c r="AL156" s="163"/>
    </row>
    <row r="157" spans="10:38" x14ac:dyDescent="0.2">
      <c r="AD157" s="174"/>
      <c r="AE157" s="48">
        <v>2</v>
      </c>
      <c r="AF157" s="134" t="s">
        <v>134</v>
      </c>
      <c r="AG157" s="134"/>
      <c r="AH157" s="134"/>
      <c r="AI157" s="134"/>
      <c r="AJ157" s="134"/>
      <c r="AK157" s="134"/>
      <c r="AL157" s="163"/>
    </row>
    <row r="158" spans="10:38" x14ac:dyDescent="0.2">
      <c r="AD158" s="174"/>
      <c r="AE158" s="48">
        <v>3</v>
      </c>
      <c r="AF158" s="134" t="s">
        <v>236</v>
      </c>
      <c r="AG158" s="134"/>
      <c r="AH158" s="134"/>
      <c r="AI158" s="134"/>
      <c r="AJ158" s="134"/>
      <c r="AK158" s="134"/>
      <c r="AL158" s="163"/>
    </row>
    <row r="159" spans="10:38" x14ac:dyDescent="0.2">
      <c r="AD159" s="174"/>
      <c r="AE159" s="48">
        <v>4</v>
      </c>
      <c r="AF159" s="134" t="s">
        <v>138</v>
      </c>
      <c r="AG159" s="134"/>
      <c r="AH159" s="134"/>
      <c r="AI159" s="134"/>
      <c r="AJ159" s="134"/>
      <c r="AK159" s="134"/>
      <c r="AL159" s="163"/>
    </row>
    <row r="160" spans="10:38" x14ac:dyDescent="0.2">
      <c r="AD160" s="174"/>
      <c r="AE160" s="48">
        <v>5</v>
      </c>
      <c r="AF160" s="179"/>
      <c r="AG160" s="180"/>
      <c r="AH160" s="180"/>
      <c r="AI160" s="180"/>
      <c r="AJ160" s="180"/>
      <c r="AK160" s="180"/>
      <c r="AL160" s="181"/>
    </row>
    <row r="161" spans="1:38" x14ac:dyDescent="0.2">
      <c r="AD161" s="174"/>
      <c r="AE161" s="48">
        <v>6</v>
      </c>
      <c r="AF161" s="179"/>
      <c r="AG161" s="180"/>
      <c r="AH161" s="180"/>
      <c r="AI161" s="180"/>
      <c r="AJ161" s="180"/>
      <c r="AK161" s="180"/>
      <c r="AL161" s="181"/>
    </row>
    <row r="162" spans="1:38" x14ac:dyDescent="0.2">
      <c r="AD162" s="174"/>
      <c r="AE162" s="48">
        <v>7</v>
      </c>
      <c r="AF162" s="179"/>
      <c r="AG162" s="180"/>
      <c r="AH162" s="180"/>
      <c r="AI162" s="180"/>
      <c r="AJ162" s="180"/>
      <c r="AK162" s="180"/>
      <c r="AL162" s="181"/>
    </row>
    <row r="163" spans="1:38" x14ac:dyDescent="0.2">
      <c r="AD163" s="174"/>
      <c r="AE163" s="48">
        <v>8</v>
      </c>
      <c r="AF163" s="179"/>
      <c r="AG163" s="180"/>
      <c r="AH163" s="180"/>
      <c r="AI163" s="180"/>
      <c r="AJ163" s="180"/>
      <c r="AK163" s="180"/>
      <c r="AL163" s="181"/>
    </row>
    <row r="164" spans="1:38" x14ac:dyDescent="0.2">
      <c r="AD164" s="174"/>
      <c r="AE164" s="48" t="s">
        <v>195</v>
      </c>
      <c r="AF164" s="134" t="s">
        <v>251</v>
      </c>
      <c r="AG164" s="134"/>
      <c r="AH164" s="134"/>
      <c r="AI164" s="134"/>
      <c r="AJ164" s="134"/>
      <c r="AK164" s="134"/>
      <c r="AL164" s="163"/>
    </row>
    <row r="165" spans="1:38" ht="13.5" thickBot="1" x14ac:dyDescent="0.25">
      <c r="AD165" s="196"/>
      <c r="AE165" s="2" t="s">
        <v>196</v>
      </c>
      <c r="AF165" s="184" t="s">
        <v>127</v>
      </c>
      <c r="AG165" s="184"/>
      <c r="AH165" s="184"/>
      <c r="AI165" s="184"/>
      <c r="AJ165" s="184"/>
      <c r="AK165" s="184"/>
      <c r="AL165" s="185"/>
    </row>
    <row r="166" spans="1:38" x14ac:dyDescent="0.2">
      <c r="AD166" s="20"/>
      <c r="AE166" s="31"/>
      <c r="AF166" s="21"/>
      <c r="AG166" s="21"/>
      <c r="AH166" s="21"/>
      <c r="AI166" s="21"/>
      <c r="AJ166" s="21"/>
      <c r="AK166" s="21"/>
      <c r="AL166" s="21"/>
    </row>
    <row r="167" spans="1:38" x14ac:dyDescent="0.2">
      <c r="AD167" s="20"/>
      <c r="AE167" s="31"/>
      <c r="AF167" s="21"/>
      <c r="AG167" s="21"/>
      <c r="AH167" s="21"/>
      <c r="AI167" s="21"/>
      <c r="AJ167" s="21"/>
      <c r="AK167" s="21"/>
      <c r="AL167" s="21"/>
    </row>
    <row r="168" spans="1:38" ht="19" x14ac:dyDescent="0.3">
      <c r="A168" s="14" t="s">
        <v>197</v>
      </c>
      <c r="B168" s="16"/>
    </row>
    <row r="169" spans="1:38" x14ac:dyDescent="0.2">
      <c r="B169" s="15" t="s">
        <v>198</v>
      </c>
      <c r="C169" t="s">
        <v>279</v>
      </c>
      <c r="AD169" s="20"/>
      <c r="AE169" s="31"/>
      <c r="AF169" s="21"/>
      <c r="AG169" s="21"/>
      <c r="AH169" s="21"/>
      <c r="AI169" s="21"/>
      <c r="AJ169" s="21"/>
      <c r="AK169" s="21"/>
      <c r="AL169" s="21"/>
    </row>
    <row r="170" spans="1:38" x14ac:dyDescent="0.2">
      <c r="B170" s="15" t="s">
        <v>198</v>
      </c>
      <c r="C170" t="s">
        <v>143</v>
      </c>
      <c r="AD170" s="20"/>
      <c r="AE170" s="31"/>
      <c r="AF170" s="21"/>
      <c r="AG170" s="21"/>
      <c r="AH170" s="21"/>
      <c r="AI170" s="21"/>
      <c r="AJ170" s="21"/>
      <c r="AK170" s="21"/>
      <c r="AL170" s="21"/>
    </row>
    <row r="171" spans="1:38" x14ac:dyDescent="0.2">
      <c r="B171" s="15"/>
      <c r="C171" t="s">
        <v>199</v>
      </c>
      <c r="AD171" s="20"/>
      <c r="AE171" s="31"/>
      <c r="AF171" s="21"/>
      <c r="AG171" s="21"/>
      <c r="AH171" s="21"/>
      <c r="AI171" s="21"/>
      <c r="AJ171" s="21"/>
      <c r="AK171" s="21"/>
      <c r="AL171" s="21"/>
    </row>
    <row r="172" spans="1:38" x14ac:dyDescent="0.2">
      <c r="B172" s="15"/>
      <c r="C172" t="s">
        <v>200</v>
      </c>
      <c r="F172" t="s">
        <v>201</v>
      </c>
      <c r="AD172" s="20"/>
      <c r="AE172" s="31"/>
      <c r="AF172" s="21"/>
      <c r="AG172" s="21"/>
      <c r="AH172" s="21"/>
      <c r="AI172" s="21"/>
      <c r="AJ172" s="21"/>
      <c r="AK172" s="21"/>
      <c r="AL172" s="21"/>
    </row>
    <row r="173" spans="1:38" x14ac:dyDescent="0.2">
      <c r="B173" s="15" t="s">
        <v>77</v>
      </c>
      <c r="C173" t="s">
        <v>302</v>
      </c>
      <c r="AD173" s="20"/>
      <c r="AE173" s="31"/>
      <c r="AF173" s="21"/>
      <c r="AG173" s="21"/>
      <c r="AH173" s="21"/>
      <c r="AI173" s="21"/>
      <c r="AJ173" s="21"/>
      <c r="AK173" s="21"/>
      <c r="AL173" s="21"/>
    </row>
    <row r="174" spans="1:38" x14ac:dyDescent="0.2">
      <c r="B174" s="15"/>
      <c r="AD174" s="20"/>
      <c r="AE174" s="31"/>
      <c r="AF174" s="21"/>
      <c r="AG174" s="21"/>
      <c r="AH174" s="21"/>
      <c r="AI174" s="21"/>
      <c r="AJ174" s="21"/>
      <c r="AK174" s="21"/>
      <c r="AL174" s="21"/>
    </row>
    <row r="175" spans="1:38" x14ac:dyDescent="0.2">
      <c r="B175" s="15"/>
      <c r="C175" s="49" t="s">
        <v>303</v>
      </c>
      <c r="K175" s="128" t="s">
        <v>301</v>
      </c>
      <c r="L175" s="128"/>
      <c r="M175" s="128"/>
      <c r="N175" s="128"/>
      <c r="O175" s="128"/>
      <c r="P175" s="128"/>
      <c r="Q175" s="128"/>
      <c r="R175" s="128"/>
      <c r="S175" s="128"/>
      <c r="T175" s="128"/>
      <c r="U175" s="128"/>
      <c r="V175" s="128"/>
      <c r="W175" s="128"/>
      <c r="X175" s="128"/>
      <c r="Y175" s="128"/>
      <c r="Z175" s="128"/>
      <c r="AD175" s="20"/>
      <c r="AE175" s="31"/>
      <c r="AF175" s="21"/>
      <c r="AG175" s="21"/>
      <c r="AH175" s="21"/>
      <c r="AI175" s="21"/>
      <c r="AJ175" s="21"/>
    </row>
    <row r="176" spans="1:38" x14ac:dyDescent="0.2">
      <c r="B176" s="15"/>
      <c r="C176" s="32"/>
      <c r="D176" s="32"/>
      <c r="E176" s="32"/>
      <c r="AD176" s="20"/>
      <c r="AE176" s="31"/>
      <c r="AF176" s="21"/>
      <c r="AG176" s="21"/>
      <c r="AH176" s="21"/>
      <c r="AI176" s="21"/>
      <c r="AJ176" s="21"/>
      <c r="AK176" s="21"/>
      <c r="AL176" s="21"/>
    </row>
    <row r="177" spans="2:49" x14ac:dyDescent="0.2">
      <c r="B177" s="15"/>
      <c r="C177" s="32" t="s">
        <v>314</v>
      </c>
      <c r="D177" s="32"/>
      <c r="E177" s="32"/>
      <c r="AD177" s="20"/>
      <c r="AE177" s="31"/>
      <c r="AF177" s="21"/>
      <c r="AG177" s="21"/>
      <c r="AH177" s="21"/>
      <c r="AI177" s="21"/>
      <c r="AJ177" s="21"/>
      <c r="AK177" s="21"/>
      <c r="AL177" s="21"/>
    </row>
    <row r="178" spans="2:49" x14ac:dyDescent="0.2">
      <c r="AD178" s="20"/>
      <c r="AE178" s="31"/>
      <c r="AF178" s="21"/>
      <c r="AG178" s="21"/>
      <c r="AH178" s="21"/>
      <c r="AI178" s="21"/>
      <c r="AJ178" s="21"/>
      <c r="AK178" s="21"/>
      <c r="AL178" s="21"/>
      <c r="AW178" t="s">
        <v>144</v>
      </c>
    </row>
    <row r="179" spans="2:49" x14ac:dyDescent="0.2">
      <c r="AD179" s="20"/>
      <c r="AE179" s="31"/>
      <c r="AF179" s="21"/>
      <c r="AG179" s="21"/>
      <c r="AH179" s="21"/>
      <c r="AI179" s="21"/>
      <c r="AJ179" s="21"/>
      <c r="AK179" s="21"/>
      <c r="AL179" s="21"/>
    </row>
    <row r="180" spans="2:49" x14ac:dyDescent="0.2">
      <c r="AD180" s="20"/>
      <c r="AE180" s="31"/>
      <c r="AF180" s="21"/>
      <c r="AG180" s="21"/>
      <c r="AH180" s="21"/>
      <c r="AI180" s="21"/>
      <c r="AJ180" s="21"/>
      <c r="AK180" s="21"/>
      <c r="AL180" s="21"/>
    </row>
    <row r="181" spans="2:49" x14ac:dyDescent="0.2">
      <c r="AD181" s="20"/>
      <c r="AE181" s="31"/>
      <c r="AF181" s="21"/>
      <c r="AG181" s="21"/>
      <c r="AH181" s="21"/>
      <c r="AI181" s="21"/>
      <c r="AJ181" s="21"/>
      <c r="AK181" s="21"/>
      <c r="AL181" s="21"/>
    </row>
  </sheetData>
  <sheetProtection sheet="1" objects="1" scenarios="1"/>
  <mergeCells count="323">
    <mergeCell ref="AP140:AX140"/>
    <mergeCell ref="AP131:AX131"/>
    <mergeCell ref="AP132:AX132"/>
    <mergeCell ref="AP133:AX133"/>
    <mergeCell ref="AP134:AX134"/>
    <mergeCell ref="AP135:AX135"/>
    <mergeCell ref="AP136:AX136"/>
    <mergeCell ref="AP137:AX137"/>
    <mergeCell ref="AP138:AX138"/>
    <mergeCell ref="AP139:AX139"/>
    <mergeCell ref="AF163:AL163"/>
    <mergeCell ref="AF164:AL164"/>
    <mergeCell ref="AF165:AL165"/>
    <mergeCell ref="AF155:AL155"/>
    <mergeCell ref="AD156:AD165"/>
    <mergeCell ref="AF156:AL156"/>
    <mergeCell ref="AF157:AL157"/>
    <mergeCell ref="AF158:AL158"/>
    <mergeCell ref="AF159:AL159"/>
    <mergeCell ref="AF160:AL160"/>
    <mergeCell ref="AF161:AL161"/>
    <mergeCell ref="AF162:AL162"/>
    <mergeCell ref="AF152:AL152"/>
    <mergeCell ref="AM100:AN102"/>
    <mergeCell ref="AM103:AN103"/>
    <mergeCell ref="AM104:AN104"/>
    <mergeCell ref="AM105:AN105"/>
    <mergeCell ref="AM106:AN106"/>
    <mergeCell ref="AM107:AN107"/>
    <mergeCell ref="L151:R151"/>
    <mergeCell ref="V151:AB151"/>
    <mergeCell ref="AF151:AL151"/>
    <mergeCell ref="T152:T154"/>
    <mergeCell ref="V152:AB152"/>
    <mergeCell ref="V153:AB153"/>
    <mergeCell ref="AF153:AL153"/>
    <mergeCell ref="V154:AB154"/>
    <mergeCell ref="AF154:AL154"/>
    <mergeCell ref="L147:R147"/>
    <mergeCell ref="V147:AB147"/>
    <mergeCell ref="AF147:AL147"/>
    <mergeCell ref="J127:AV127"/>
    <mergeCell ref="L114:T114"/>
    <mergeCell ref="U114:AC114"/>
    <mergeCell ref="AD114:AE114"/>
    <mergeCell ref="AF114:AH114"/>
    <mergeCell ref="J148:K148"/>
    <mergeCell ref="L148:R148"/>
    <mergeCell ref="V148:AB148"/>
    <mergeCell ref="AF148:AL148"/>
    <mergeCell ref="J145:R145"/>
    <mergeCell ref="T145:AB145"/>
    <mergeCell ref="AD145:AL145"/>
    <mergeCell ref="J146:K146"/>
    <mergeCell ref="L146:R146"/>
    <mergeCell ref="T146:T148"/>
    <mergeCell ref="V146:AB146"/>
    <mergeCell ref="AD146:AD155"/>
    <mergeCell ref="AF146:AL146"/>
    <mergeCell ref="J147:K147"/>
    <mergeCell ref="J149:K149"/>
    <mergeCell ref="L149:R149"/>
    <mergeCell ref="T149:T151"/>
    <mergeCell ref="V149:AB149"/>
    <mergeCell ref="AF149:AL149"/>
    <mergeCell ref="J150:K150"/>
    <mergeCell ref="L150:R150"/>
    <mergeCell ref="V150:AB150"/>
    <mergeCell ref="AF150:AL150"/>
    <mergeCell ref="J151:K151"/>
    <mergeCell ref="B142:H142"/>
    <mergeCell ref="M142:N142"/>
    <mergeCell ref="V142:W142"/>
    <mergeCell ref="X142:Y142"/>
    <mergeCell ref="AF142:AG142"/>
    <mergeCell ref="AH142:AI142"/>
    <mergeCell ref="B141:H141"/>
    <mergeCell ref="M141:N141"/>
    <mergeCell ref="V141:W141"/>
    <mergeCell ref="X141:Y141"/>
    <mergeCell ref="AF141:AG141"/>
    <mergeCell ref="AH141:AI141"/>
    <mergeCell ref="T141:U141"/>
    <mergeCell ref="T142:U142"/>
    <mergeCell ref="AD141:AE141"/>
    <mergeCell ref="AD142:AE142"/>
    <mergeCell ref="B140:H140"/>
    <mergeCell ref="M140:N140"/>
    <mergeCell ref="V140:W140"/>
    <mergeCell ref="X140:Y140"/>
    <mergeCell ref="AF140:AG140"/>
    <mergeCell ref="AH140:AI140"/>
    <mergeCell ref="B139:H139"/>
    <mergeCell ref="M139:N139"/>
    <mergeCell ref="V139:W139"/>
    <mergeCell ref="X139:Y139"/>
    <mergeCell ref="AF139:AG139"/>
    <mergeCell ref="AH139:AI139"/>
    <mergeCell ref="T139:U139"/>
    <mergeCell ref="T140:U140"/>
    <mergeCell ref="AD139:AE139"/>
    <mergeCell ref="AD140:AE140"/>
    <mergeCell ref="B138:H138"/>
    <mergeCell ref="M138:N138"/>
    <mergeCell ref="V138:W138"/>
    <mergeCell ref="X138:Y138"/>
    <mergeCell ref="AF138:AG138"/>
    <mergeCell ref="AH138:AI138"/>
    <mergeCell ref="B137:H137"/>
    <mergeCell ref="M137:N137"/>
    <mergeCell ref="V137:W137"/>
    <mergeCell ref="X137:Y137"/>
    <mergeCell ref="AF137:AG137"/>
    <mergeCell ref="AH137:AI137"/>
    <mergeCell ref="T137:U137"/>
    <mergeCell ref="T138:U138"/>
    <mergeCell ref="AD137:AE137"/>
    <mergeCell ref="AD138:AE138"/>
    <mergeCell ref="B136:H136"/>
    <mergeCell ref="M136:N136"/>
    <mergeCell ref="V136:W136"/>
    <mergeCell ref="X136:Y136"/>
    <mergeCell ref="AF136:AG136"/>
    <mergeCell ref="AH136:AI136"/>
    <mergeCell ref="B135:H135"/>
    <mergeCell ref="M135:N135"/>
    <mergeCell ref="V135:W135"/>
    <mergeCell ref="X135:Y135"/>
    <mergeCell ref="AF135:AG135"/>
    <mergeCell ref="AH135:AI135"/>
    <mergeCell ref="T135:U135"/>
    <mergeCell ref="T136:U136"/>
    <mergeCell ref="AD135:AE135"/>
    <mergeCell ref="AD136:AE136"/>
    <mergeCell ref="B134:H134"/>
    <mergeCell ref="M134:N134"/>
    <mergeCell ref="V134:W134"/>
    <mergeCell ref="X134:Y134"/>
    <mergeCell ref="AF134:AG134"/>
    <mergeCell ref="AH134:AI134"/>
    <mergeCell ref="B133:H133"/>
    <mergeCell ref="M133:N133"/>
    <mergeCell ref="V133:W133"/>
    <mergeCell ref="X133:Y133"/>
    <mergeCell ref="AF133:AG133"/>
    <mergeCell ref="AH133:AI133"/>
    <mergeCell ref="T133:U133"/>
    <mergeCell ref="T134:U134"/>
    <mergeCell ref="AD133:AE133"/>
    <mergeCell ref="AD134:AE134"/>
    <mergeCell ref="B132:H132"/>
    <mergeCell ref="M132:N132"/>
    <mergeCell ref="V132:W132"/>
    <mergeCell ref="X132:Y132"/>
    <mergeCell ref="AF132:AG132"/>
    <mergeCell ref="AH132:AI132"/>
    <mergeCell ref="B131:H131"/>
    <mergeCell ref="M131:N131"/>
    <mergeCell ref="V131:W131"/>
    <mergeCell ref="X131:Y131"/>
    <mergeCell ref="AF131:AG131"/>
    <mergeCell ref="AH131:AI131"/>
    <mergeCell ref="T131:U131"/>
    <mergeCell ref="T132:U132"/>
    <mergeCell ref="AD131:AE131"/>
    <mergeCell ref="AD132:AE132"/>
    <mergeCell ref="B128:H130"/>
    <mergeCell ref="M129:N129"/>
    <mergeCell ref="M130:N130"/>
    <mergeCell ref="V130:W130"/>
    <mergeCell ref="X130:Y130"/>
    <mergeCell ref="AF130:AG130"/>
    <mergeCell ref="AH130:AI130"/>
    <mergeCell ref="T129:Y129"/>
    <mergeCell ref="T130:U130"/>
    <mergeCell ref="AD129:AI129"/>
    <mergeCell ref="AD130:AE130"/>
    <mergeCell ref="AI114:AJ114"/>
    <mergeCell ref="AK114:AL114"/>
    <mergeCell ref="U113:AC113"/>
    <mergeCell ref="AD113:AE113"/>
    <mergeCell ref="AF113:AH113"/>
    <mergeCell ref="AI113:AJ113"/>
    <mergeCell ref="AK113:AL113"/>
    <mergeCell ref="C114:D114"/>
    <mergeCell ref="E114:K114"/>
    <mergeCell ref="C113:D113"/>
    <mergeCell ref="E113:K113"/>
    <mergeCell ref="L113:T113"/>
    <mergeCell ref="U112:AC112"/>
    <mergeCell ref="AD112:AE112"/>
    <mergeCell ref="AF112:AH112"/>
    <mergeCell ref="AI112:AJ112"/>
    <mergeCell ref="AK112:AL112"/>
    <mergeCell ref="U111:AC111"/>
    <mergeCell ref="AD111:AE111"/>
    <mergeCell ref="AF111:AH111"/>
    <mergeCell ref="AI111:AJ111"/>
    <mergeCell ref="AK111:AL111"/>
    <mergeCell ref="C110:D110"/>
    <mergeCell ref="E110:K110"/>
    <mergeCell ref="C109:D109"/>
    <mergeCell ref="E109:K109"/>
    <mergeCell ref="C112:D112"/>
    <mergeCell ref="E112:K112"/>
    <mergeCell ref="C111:D111"/>
    <mergeCell ref="E111:K111"/>
    <mergeCell ref="L110:T110"/>
    <mergeCell ref="L112:T112"/>
    <mergeCell ref="L111:T111"/>
    <mergeCell ref="AK108:AL108"/>
    <mergeCell ref="U107:AC107"/>
    <mergeCell ref="AD107:AE107"/>
    <mergeCell ref="AF107:AH107"/>
    <mergeCell ref="AI107:AJ107"/>
    <mergeCell ref="AK107:AL107"/>
    <mergeCell ref="L107:T107"/>
    <mergeCell ref="AK110:AL110"/>
    <mergeCell ref="U109:AC109"/>
    <mergeCell ref="AD109:AE109"/>
    <mergeCell ref="AF109:AH109"/>
    <mergeCell ref="AI109:AJ109"/>
    <mergeCell ref="AK109:AL109"/>
    <mergeCell ref="L109:T109"/>
    <mergeCell ref="U110:AC110"/>
    <mergeCell ref="AD110:AE110"/>
    <mergeCell ref="AF110:AH110"/>
    <mergeCell ref="AI110:AJ110"/>
    <mergeCell ref="C108:D108"/>
    <mergeCell ref="E108:K108"/>
    <mergeCell ref="C107:D107"/>
    <mergeCell ref="E107:K107"/>
    <mergeCell ref="L106:T106"/>
    <mergeCell ref="U106:AC106"/>
    <mergeCell ref="AD106:AE106"/>
    <mergeCell ref="AF106:AH106"/>
    <mergeCell ref="AI106:AJ106"/>
    <mergeCell ref="L108:T108"/>
    <mergeCell ref="U108:AC108"/>
    <mergeCell ref="AD108:AE108"/>
    <mergeCell ref="AF108:AH108"/>
    <mergeCell ref="AI108:AJ108"/>
    <mergeCell ref="AK106:AL106"/>
    <mergeCell ref="U105:AC105"/>
    <mergeCell ref="AD105:AE105"/>
    <mergeCell ref="AF105:AH105"/>
    <mergeCell ref="AI105:AJ105"/>
    <mergeCell ref="AK105:AL105"/>
    <mergeCell ref="L105:T105"/>
    <mergeCell ref="C106:D106"/>
    <mergeCell ref="E106:K106"/>
    <mergeCell ref="C105:D105"/>
    <mergeCell ref="E105:K105"/>
    <mergeCell ref="AD104:AE104"/>
    <mergeCell ref="AF104:AH104"/>
    <mergeCell ref="AI104:AJ104"/>
    <mergeCell ref="AK104:AL104"/>
    <mergeCell ref="U103:AC103"/>
    <mergeCell ref="AD103:AE103"/>
    <mergeCell ref="AF103:AH103"/>
    <mergeCell ref="AI103:AJ103"/>
    <mergeCell ref="AK103:AL103"/>
    <mergeCell ref="E104:K104"/>
    <mergeCell ref="C103:D103"/>
    <mergeCell ref="E103:K103"/>
    <mergeCell ref="H83:Y83"/>
    <mergeCell ref="C84:G84"/>
    <mergeCell ref="H84:Y84"/>
    <mergeCell ref="C85:G85"/>
    <mergeCell ref="H85:Y85"/>
    <mergeCell ref="U100:AC102"/>
    <mergeCell ref="L104:T104"/>
    <mergeCell ref="U104:AC104"/>
    <mergeCell ref="L103:T103"/>
    <mergeCell ref="C83:G83"/>
    <mergeCell ref="AF100:AL100"/>
    <mergeCell ref="AF101:AH102"/>
    <mergeCell ref="AI101:AJ102"/>
    <mergeCell ref="AK101:AL102"/>
    <mergeCell ref="C100:D102"/>
    <mergeCell ref="E100:K102"/>
    <mergeCell ref="L100:T102"/>
    <mergeCell ref="K175:Z175"/>
    <mergeCell ref="A1:BC1"/>
    <mergeCell ref="B2:AY2"/>
    <mergeCell ref="B3:AY3"/>
    <mergeCell ref="C66:G66"/>
    <mergeCell ref="H66:Y66"/>
    <mergeCell ref="C67:G67"/>
    <mergeCell ref="H67:Y67"/>
    <mergeCell ref="C80:G80"/>
    <mergeCell ref="H80:Y80"/>
    <mergeCell ref="C77:G77"/>
    <mergeCell ref="H77:Y77"/>
    <mergeCell ref="C78:G78"/>
    <mergeCell ref="H78:Y78"/>
    <mergeCell ref="C79:G79"/>
    <mergeCell ref="H79:Y79"/>
    <mergeCell ref="C104:D104"/>
    <mergeCell ref="AM114:AN114"/>
    <mergeCell ref="AM108:AN108"/>
    <mergeCell ref="AM109:AN109"/>
    <mergeCell ref="AM110:AN110"/>
    <mergeCell ref="AM111:AN111"/>
    <mergeCell ref="AM112:AN112"/>
    <mergeCell ref="AM113:AN113"/>
    <mergeCell ref="C68:G68"/>
    <mergeCell ref="H68:Y68"/>
    <mergeCell ref="C75:G75"/>
    <mergeCell ref="H75:Y75"/>
    <mergeCell ref="C76:G76"/>
    <mergeCell ref="H76:Y76"/>
    <mergeCell ref="C81:G81"/>
    <mergeCell ref="H81:Y81"/>
    <mergeCell ref="C82:G82"/>
    <mergeCell ref="H82:Y82"/>
    <mergeCell ref="C86:G86"/>
    <mergeCell ref="H86:Y86"/>
    <mergeCell ref="C88:G88"/>
    <mergeCell ref="H88:Y88"/>
    <mergeCell ref="C89:G89"/>
    <mergeCell ref="H89:Y89"/>
    <mergeCell ref="AD100:AE102"/>
  </mergeCells>
  <phoneticPr fontId="3"/>
  <pageMargins left="0.7" right="0.7" top="0.75" bottom="0.75" header="0.3" footer="0.3"/>
  <pageSetup paperSize="9"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I55"/>
  <sheetViews>
    <sheetView zoomScale="70" zoomScaleNormal="70" zoomScaleSheetLayoutView="100" workbookViewId="0">
      <selection activeCell="L1" sqref="L1"/>
    </sheetView>
  </sheetViews>
  <sheetFormatPr defaultColWidth="13" defaultRowHeight="13" x14ac:dyDescent="0.2"/>
  <cols>
    <col min="1" max="61" width="2.36328125" customWidth="1"/>
  </cols>
  <sheetData>
    <row r="1" spans="1:61" ht="19" x14ac:dyDescent="0.3">
      <c r="A1" s="8" t="s">
        <v>329</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row>
    <row r="2" spans="1:61" x14ac:dyDescent="0.2">
      <c r="A2" s="9"/>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row>
    <row r="3" spans="1:61" x14ac:dyDescent="0.2">
      <c r="A3" s="256" t="s">
        <v>33</v>
      </c>
      <c r="B3" s="256"/>
      <c r="C3" s="256"/>
      <c r="D3" s="256"/>
      <c r="E3" s="256"/>
      <c r="F3" s="118" t="s">
        <v>326</v>
      </c>
      <c r="G3" s="273"/>
      <c r="H3" s="273"/>
      <c r="I3" s="273"/>
      <c r="J3" s="273"/>
      <c r="K3" s="273"/>
      <c r="L3" s="273"/>
      <c r="M3" s="273"/>
      <c r="N3" s="273"/>
      <c r="O3" s="273"/>
      <c r="P3" s="273"/>
      <c r="Q3" s="273"/>
      <c r="R3" s="273"/>
      <c r="S3" s="273"/>
      <c r="T3" s="273"/>
      <c r="U3" s="273"/>
      <c r="V3" s="273"/>
      <c r="W3" s="273"/>
      <c r="X3" s="9"/>
      <c r="Y3" s="9"/>
      <c r="Z3" s="9"/>
      <c r="AA3" s="9"/>
      <c r="AB3" s="9" t="s">
        <v>5</v>
      </c>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row>
    <row r="4" spans="1:61" x14ac:dyDescent="0.2">
      <c r="A4" s="256" t="s">
        <v>34</v>
      </c>
      <c r="B4" s="256"/>
      <c r="C4" s="256"/>
      <c r="D4" s="256"/>
      <c r="E4" s="256"/>
      <c r="F4" s="143" t="s">
        <v>330</v>
      </c>
      <c r="G4" s="143"/>
      <c r="H4" s="143"/>
      <c r="I4" s="143"/>
      <c r="J4" s="143"/>
      <c r="K4" s="143"/>
      <c r="L4" s="143"/>
      <c r="M4" s="143"/>
      <c r="N4" s="143"/>
      <c r="O4" s="143"/>
      <c r="P4" s="143"/>
      <c r="Q4" s="143"/>
      <c r="R4" s="143"/>
      <c r="S4" s="143"/>
      <c r="T4" s="143"/>
      <c r="U4" s="143"/>
      <c r="V4" s="143"/>
      <c r="W4" s="143"/>
      <c r="X4" s="9"/>
      <c r="Y4" s="9"/>
      <c r="Z4" s="9"/>
      <c r="AA4" s="9"/>
      <c r="AB4" s="9" t="s">
        <v>6</v>
      </c>
      <c r="AC4" s="9" t="s">
        <v>243</v>
      </c>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row>
    <row r="5" spans="1:61" x14ac:dyDescent="0.2">
      <c r="A5" s="256" t="s">
        <v>35</v>
      </c>
      <c r="B5" s="256"/>
      <c r="C5" s="256"/>
      <c r="D5" s="256"/>
      <c r="E5" s="256"/>
      <c r="F5" s="143" t="s">
        <v>320</v>
      </c>
      <c r="G5" s="143"/>
      <c r="H5" s="143"/>
      <c r="I5" s="143"/>
      <c r="J5" s="143"/>
      <c r="K5" s="143"/>
      <c r="L5" s="143"/>
      <c r="M5" s="143"/>
      <c r="N5" s="143"/>
      <c r="O5" s="143"/>
      <c r="P5" s="143"/>
      <c r="Q5" s="143"/>
      <c r="R5" s="143"/>
      <c r="S5" s="143"/>
      <c r="T5" s="143"/>
      <c r="U5" s="143"/>
      <c r="V5" s="143"/>
      <c r="W5" s="143"/>
      <c r="X5" s="9"/>
      <c r="Y5" s="9"/>
      <c r="Z5" s="9"/>
      <c r="AA5" s="9"/>
      <c r="AB5" s="9"/>
      <c r="AC5" s="9" t="s">
        <v>8</v>
      </c>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row>
    <row r="6" spans="1:61" x14ac:dyDescent="0.2">
      <c r="A6" s="256" t="s">
        <v>52</v>
      </c>
      <c r="B6" s="256"/>
      <c r="C6" s="256"/>
      <c r="D6" s="256"/>
      <c r="E6" s="256"/>
      <c r="F6" s="143"/>
      <c r="G6" s="143"/>
      <c r="H6" s="143"/>
      <c r="I6" s="143"/>
      <c r="J6" s="143"/>
      <c r="K6" s="143"/>
      <c r="L6" s="143"/>
      <c r="M6" s="143"/>
      <c r="N6" s="143"/>
      <c r="O6" s="143"/>
      <c r="P6" s="143"/>
      <c r="Q6" s="143"/>
      <c r="R6" s="143"/>
      <c r="S6" s="143"/>
      <c r="T6" s="143"/>
      <c r="U6" s="143"/>
      <c r="V6" s="143"/>
      <c r="W6" s="143"/>
      <c r="X6" s="9"/>
      <c r="Y6" s="9"/>
      <c r="Z6" s="9"/>
      <c r="AA6" s="9"/>
      <c r="AB6" s="9"/>
      <c r="AC6" s="9" t="s">
        <v>7</v>
      </c>
      <c r="AD6" s="9"/>
      <c r="AE6" s="9"/>
      <c r="AF6" s="9"/>
      <c r="AG6" s="9"/>
      <c r="AH6" s="9"/>
      <c r="AI6" s="9"/>
      <c r="AJ6" s="9"/>
      <c r="AK6" s="9"/>
      <c r="AL6" s="9"/>
      <c r="AM6" s="9"/>
      <c r="AN6" s="9"/>
      <c r="AO6" s="9"/>
      <c r="AP6" s="9"/>
      <c r="AQ6" s="9"/>
      <c r="AR6" s="9"/>
      <c r="AS6" s="9"/>
      <c r="AT6" s="9"/>
      <c r="AU6" s="9"/>
      <c r="AV6" s="9"/>
      <c r="AW6" s="9"/>
      <c r="AX6" s="9"/>
      <c r="AY6" s="10"/>
      <c r="AZ6" s="10"/>
      <c r="BA6" s="9"/>
      <c r="BB6" s="9"/>
      <c r="BC6" s="9"/>
      <c r="BD6" s="9"/>
      <c r="BE6" s="9"/>
      <c r="BF6" s="9"/>
      <c r="BG6" s="9"/>
      <c r="BH6" s="9"/>
      <c r="BI6" s="9"/>
    </row>
    <row r="7" spans="1:61" x14ac:dyDescent="0.2">
      <c r="A7" s="256" t="s">
        <v>53</v>
      </c>
      <c r="B7" s="256"/>
      <c r="C7" s="256"/>
      <c r="D7" s="256"/>
      <c r="E7" s="256"/>
      <c r="F7" s="143"/>
      <c r="G7" s="143"/>
      <c r="H7" s="143"/>
      <c r="I7" s="143"/>
      <c r="J7" s="143"/>
      <c r="K7" s="143"/>
      <c r="L7" s="143"/>
      <c r="M7" s="143"/>
      <c r="N7" s="143"/>
      <c r="O7" s="143"/>
      <c r="P7" s="143"/>
      <c r="Q7" s="143"/>
      <c r="R7" s="143"/>
      <c r="S7" s="143"/>
      <c r="T7" s="143"/>
      <c r="U7" s="143"/>
      <c r="V7" s="143"/>
      <c r="W7" s="143"/>
      <c r="X7" s="9"/>
      <c r="Y7" s="9"/>
      <c r="Z7" s="9"/>
      <c r="AA7" s="9"/>
      <c r="AB7" s="9"/>
      <c r="AC7" s="9"/>
      <c r="AD7" s="9"/>
      <c r="AE7" s="9"/>
      <c r="AF7" s="9"/>
      <c r="AG7" s="9"/>
      <c r="AH7" s="9"/>
      <c r="AI7" s="9"/>
      <c r="AJ7" s="9"/>
      <c r="AK7" s="9"/>
      <c r="AL7" s="9"/>
      <c r="AM7" s="9"/>
      <c r="AN7" s="9"/>
      <c r="AO7" s="9"/>
      <c r="AP7" s="9"/>
      <c r="AQ7" s="9"/>
      <c r="AR7" s="9"/>
      <c r="AS7" s="9"/>
      <c r="AT7" s="9"/>
      <c r="AU7" s="9"/>
      <c r="AV7" s="9"/>
      <c r="AW7" s="9"/>
      <c r="AX7" s="9"/>
      <c r="AY7" s="10"/>
      <c r="AZ7" s="10"/>
      <c r="BA7" s="9"/>
      <c r="BB7" s="9"/>
      <c r="BC7" s="9"/>
      <c r="BD7" s="9"/>
      <c r="BE7" s="9"/>
      <c r="BF7" s="9"/>
      <c r="BG7" s="9"/>
      <c r="BH7" s="9"/>
      <c r="BI7" s="9"/>
    </row>
    <row r="8" spans="1:61" x14ac:dyDescent="0.2">
      <c r="A8" s="256" t="s">
        <v>54</v>
      </c>
      <c r="B8" s="256"/>
      <c r="C8" s="256"/>
      <c r="D8" s="256"/>
      <c r="E8" s="256"/>
      <c r="F8" s="143"/>
      <c r="G8" s="143"/>
      <c r="H8" s="143"/>
      <c r="I8" s="143"/>
      <c r="J8" s="143"/>
      <c r="K8" s="143"/>
      <c r="L8" s="143"/>
      <c r="M8" s="143"/>
      <c r="N8" s="143"/>
      <c r="O8" s="143"/>
      <c r="P8" s="143"/>
      <c r="Q8" s="143"/>
      <c r="R8" s="143"/>
      <c r="S8" s="143"/>
      <c r="T8" s="143"/>
      <c r="U8" s="143"/>
      <c r="V8" s="143"/>
      <c r="W8" s="143"/>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row>
    <row r="9" spans="1:61" x14ac:dyDescent="0.2">
      <c r="A9" s="256" t="s">
        <v>55</v>
      </c>
      <c r="B9" s="256"/>
      <c r="C9" s="256"/>
      <c r="D9" s="256"/>
      <c r="E9" s="256"/>
      <c r="F9" s="143"/>
      <c r="G9" s="143"/>
      <c r="H9" s="143"/>
      <c r="I9" s="143"/>
      <c r="J9" s="143"/>
      <c r="K9" s="143"/>
      <c r="L9" s="143"/>
      <c r="M9" s="143"/>
      <c r="N9" s="143"/>
      <c r="O9" s="143"/>
      <c r="P9" s="143"/>
      <c r="Q9" s="143"/>
      <c r="R9" s="143"/>
      <c r="S9" s="143"/>
      <c r="T9" s="143"/>
      <c r="U9" s="143"/>
      <c r="V9" s="143"/>
      <c r="W9" s="143"/>
      <c r="X9" s="9"/>
      <c r="Y9" s="9"/>
      <c r="Z9" s="9"/>
      <c r="AA9" s="9"/>
      <c r="AB9" s="9"/>
      <c r="AC9" s="9"/>
      <c r="AD9" s="9"/>
      <c r="AE9" s="9"/>
      <c r="AF9" s="9"/>
      <c r="AG9" s="9"/>
      <c r="AH9" s="9"/>
      <c r="AI9" s="9"/>
      <c r="AJ9" s="9"/>
      <c r="AK9" s="9"/>
      <c r="AL9" s="9"/>
      <c r="AM9" s="9"/>
      <c r="AN9" s="9"/>
      <c r="AO9" s="9"/>
      <c r="AP9" s="9"/>
      <c r="AQ9" s="9"/>
      <c r="AR9" s="9"/>
      <c r="AS9" s="9"/>
      <c r="AT9" s="9"/>
      <c r="AU9" s="9"/>
      <c r="AV9" s="9"/>
      <c r="AW9" s="9"/>
      <c r="AX9" s="9"/>
      <c r="AY9" s="10"/>
      <c r="AZ9" s="10"/>
      <c r="BA9" s="9"/>
      <c r="BB9" s="9"/>
      <c r="BC9" s="9"/>
      <c r="BD9" s="9"/>
      <c r="BE9" s="9"/>
      <c r="BF9" s="9"/>
      <c r="BG9" s="9"/>
      <c r="BH9" s="9"/>
      <c r="BI9" s="9"/>
    </row>
    <row r="10" spans="1:61" x14ac:dyDescent="0.2">
      <c r="A10" s="256" t="s">
        <v>56</v>
      </c>
      <c r="B10" s="256"/>
      <c r="C10" s="256"/>
      <c r="D10" s="256"/>
      <c r="E10" s="256"/>
      <c r="F10" s="441"/>
      <c r="G10" s="441"/>
      <c r="H10" s="441"/>
      <c r="I10" s="441"/>
      <c r="J10" s="441"/>
      <c r="K10" s="441"/>
      <c r="L10" s="441"/>
      <c r="M10" s="441"/>
      <c r="N10" s="441"/>
      <c r="O10" s="441"/>
      <c r="P10" s="441"/>
      <c r="Q10" s="441"/>
      <c r="R10" s="441"/>
      <c r="S10" s="441"/>
      <c r="T10" s="441"/>
      <c r="U10" s="441"/>
      <c r="V10" s="441"/>
      <c r="W10" s="441"/>
      <c r="X10" s="9"/>
      <c r="Y10" s="9"/>
      <c r="Z10" s="9"/>
      <c r="AA10" s="9"/>
      <c r="AB10" s="9"/>
      <c r="AC10" s="271"/>
      <c r="AD10" s="272"/>
      <c r="AE10" s="272"/>
      <c r="AF10" s="272"/>
      <c r="AG10" s="272"/>
      <c r="AH10" s="272"/>
      <c r="AI10" s="272"/>
      <c r="AJ10" s="272"/>
      <c r="AK10" s="272"/>
      <c r="AL10" s="272"/>
      <c r="AM10" s="272"/>
      <c r="AN10" s="272"/>
      <c r="AO10" s="272"/>
      <c r="AP10" s="272"/>
      <c r="AQ10" s="272"/>
      <c r="AR10" s="272"/>
      <c r="AS10" s="272"/>
      <c r="AT10" s="272"/>
      <c r="AU10" s="272"/>
      <c r="AV10" s="272"/>
      <c r="AW10" s="272"/>
      <c r="AX10" s="272"/>
      <c r="AY10" s="10"/>
      <c r="AZ10" s="10"/>
      <c r="BA10" s="9"/>
      <c r="BB10" s="9"/>
      <c r="BC10" s="9"/>
      <c r="BD10" s="9"/>
      <c r="BE10" s="9"/>
      <c r="BF10" s="9"/>
      <c r="BG10" s="9"/>
      <c r="BH10" s="9"/>
      <c r="BI10" s="9"/>
    </row>
    <row r="11" spans="1:61" x14ac:dyDescent="0.2">
      <c r="A11" s="256" t="s">
        <v>57</v>
      </c>
      <c r="B11" s="256"/>
      <c r="C11" s="256"/>
      <c r="D11" s="256"/>
      <c r="E11" s="256"/>
      <c r="F11" s="441"/>
      <c r="G11" s="441"/>
      <c r="H11" s="441"/>
      <c r="I11" s="441"/>
      <c r="J11" s="441"/>
      <c r="K11" s="441"/>
      <c r="L11" s="441"/>
      <c r="M11" s="441"/>
      <c r="N11" s="441"/>
      <c r="O11" s="441"/>
      <c r="P11" s="441"/>
      <c r="Q11" s="441"/>
      <c r="R11" s="441"/>
      <c r="S11" s="441"/>
      <c r="T11" s="441"/>
      <c r="U11" s="441"/>
      <c r="V11" s="441"/>
      <c r="W11" s="441"/>
      <c r="X11" s="9"/>
      <c r="Y11" s="9"/>
      <c r="Z11" s="9"/>
      <c r="AA11" s="9"/>
      <c r="AB11" s="9"/>
      <c r="AC11" s="272"/>
      <c r="AD11" s="272"/>
      <c r="AE11" s="272"/>
      <c r="AF11" s="272"/>
      <c r="AG11" s="272"/>
      <c r="AH11" s="272"/>
      <c r="AI11" s="272"/>
      <c r="AJ11" s="272"/>
      <c r="AK11" s="272"/>
      <c r="AL11" s="272"/>
      <c r="AM11" s="272"/>
      <c r="AN11" s="272"/>
      <c r="AO11" s="272"/>
      <c r="AP11" s="272"/>
      <c r="AQ11" s="272"/>
      <c r="AR11" s="272"/>
      <c r="AS11" s="272"/>
      <c r="AT11" s="272"/>
      <c r="AU11" s="272"/>
      <c r="AV11" s="272"/>
      <c r="AW11" s="272"/>
      <c r="AX11" s="272"/>
      <c r="AY11" s="10"/>
      <c r="AZ11" s="10"/>
      <c r="BA11" s="9"/>
      <c r="BB11" s="9"/>
      <c r="BC11" s="9"/>
      <c r="BD11" s="9"/>
      <c r="BE11" s="9"/>
      <c r="BF11" s="9"/>
      <c r="BG11" s="9"/>
      <c r="BH11" s="9"/>
      <c r="BI11" s="9"/>
    </row>
    <row r="12" spans="1:61" x14ac:dyDescent="0.2">
      <c r="A12" s="256" t="s">
        <v>58</v>
      </c>
      <c r="B12" s="256"/>
      <c r="C12" s="256"/>
      <c r="D12" s="256"/>
      <c r="E12" s="256"/>
      <c r="F12" s="143"/>
      <c r="G12" s="143"/>
      <c r="H12" s="143"/>
      <c r="I12" s="143"/>
      <c r="J12" s="143"/>
      <c r="K12" s="143"/>
      <c r="L12" s="143"/>
      <c r="M12" s="143"/>
      <c r="N12" s="143"/>
      <c r="O12" s="143"/>
      <c r="P12" s="143"/>
      <c r="Q12" s="143"/>
      <c r="R12" s="143"/>
      <c r="S12" s="143"/>
      <c r="T12" s="143"/>
      <c r="U12" s="143"/>
      <c r="V12" s="143"/>
      <c r="W12" s="143"/>
      <c r="X12" s="9"/>
      <c r="Y12" s="9"/>
      <c r="Z12" s="9"/>
      <c r="AA12" s="9"/>
      <c r="AB12" s="9"/>
      <c r="AC12" s="272"/>
      <c r="AD12" s="272"/>
      <c r="AE12" s="272"/>
      <c r="AF12" s="272"/>
      <c r="AG12" s="272"/>
      <c r="AH12" s="272"/>
      <c r="AI12" s="272"/>
      <c r="AJ12" s="272"/>
      <c r="AK12" s="272"/>
      <c r="AL12" s="272"/>
      <c r="AM12" s="272"/>
      <c r="AN12" s="272"/>
      <c r="AO12" s="272"/>
      <c r="AP12" s="272"/>
      <c r="AQ12" s="272"/>
      <c r="AR12" s="272"/>
      <c r="AS12" s="272"/>
      <c r="AT12" s="272"/>
      <c r="AU12" s="272"/>
      <c r="AV12" s="272"/>
      <c r="AW12" s="272"/>
      <c r="AX12" s="272"/>
      <c r="AY12" s="9"/>
      <c r="AZ12" s="9"/>
      <c r="BA12" s="9"/>
      <c r="BB12" s="9"/>
      <c r="BC12" s="9"/>
      <c r="BD12" s="9"/>
      <c r="BE12" s="9"/>
      <c r="BF12" s="9"/>
      <c r="BG12" s="9"/>
      <c r="BH12" s="9"/>
      <c r="BI12" s="9"/>
    </row>
    <row r="13" spans="1:61" x14ac:dyDescent="0.2">
      <c r="A13" s="256" t="s">
        <v>59</v>
      </c>
      <c r="B13" s="256"/>
      <c r="C13" s="256"/>
      <c r="D13" s="256"/>
      <c r="E13" s="256"/>
      <c r="F13" s="143"/>
      <c r="G13" s="143"/>
      <c r="H13" s="143"/>
      <c r="I13" s="143"/>
      <c r="J13" s="143"/>
      <c r="K13" s="143"/>
      <c r="L13" s="143"/>
      <c r="M13" s="143"/>
      <c r="N13" s="143"/>
      <c r="O13" s="143"/>
      <c r="P13" s="143"/>
      <c r="Q13" s="143"/>
      <c r="R13" s="143"/>
      <c r="S13" s="143"/>
      <c r="T13" s="143"/>
      <c r="U13" s="143"/>
      <c r="V13" s="143"/>
      <c r="W13" s="143"/>
      <c r="X13" s="9"/>
      <c r="Y13" s="9"/>
      <c r="Z13" s="9"/>
      <c r="AA13" s="9"/>
      <c r="AB13" s="9"/>
      <c r="AC13" s="272"/>
      <c r="AD13" s="272"/>
      <c r="AE13" s="272"/>
      <c r="AF13" s="272"/>
      <c r="AG13" s="272"/>
      <c r="AH13" s="272"/>
      <c r="AI13" s="272"/>
      <c r="AJ13" s="272"/>
      <c r="AK13" s="272"/>
      <c r="AL13" s="272"/>
      <c r="AM13" s="272"/>
      <c r="AN13" s="272"/>
      <c r="AO13" s="272"/>
      <c r="AP13" s="272"/>
      <c r="AQ13" s="272"/>
      <c r="AR13" s="272"/>
      <c r="AS13" s="272"/>
      <c r="AT13" s="272"/>
      <c r="AU13" s="272"/>
      <c r="AV13" s="272"/>
      <c r="AW13" s="272"/>
      <c r="AX13" s="272"/>
      <c r="AY13" s="9"/>
      <c r="AZ13" s="9"/>
      <c r="BA13" s="9"/>
      <c r="BB13" s="9"/>
      <c r="BC13" s="9"/>
      <c r="BD13" s="9"/>
      <c r="BE13" s="9"/>
      <c r="BF13" s="9"/>
      <c r="BG13" s="9"/>
      <c r="BH13" s="9"/>
      <c r="BI13" s="9"/>
    </row>
    <row r="14" spans="1:61" x14ac:dyDescent="0.2">
      <c r="A14" s="256" t="s">
        <v>60</v>
      </c>
      <c r="B14" s="256"/>
      <c r="C14" s="256"/>
      <c r="D14" s="256"/>
      <c r="E14" s="256"/>
      <c r="F14" s="441"/>
      <c r="G14" s="441"/>
      <c r="H14" s="441"/>
      <c r="I14" s="441"/>
      <c r="J14" s="441"/>
      <c r="K14" s="441"/>
      <c r="L14" s="441"/>
      <c r="M14" s="441"/>
      <c r="N14" s="441"/>
      <c r="O14" s="441"/>
      <c r="P14" s="441"/>
      <c r="Q14" s="441"/>
      <c r="R14" s="441"/>
      <c r="S14" s="441"/>
      <c r="T14" s="441"/>
      <c r="U14" s="441"/>
      <c r="V14" s="441"/>
      <c r="W14" s="441"/>
      <c r="X14" s="9"/>
      <c r="Y14" s="9"/>
      <c r="Z14" s="9"/>
      <c r="AA14" s="9"/>
      <c r="AB14" s="9"/>
      <c r="AC14" s="272"/>
      <c r="AD14" s="272"/>
      <c r="AE14" s="272"/>
      <c r="AF14" s="272"/>
      <c r="AG14" s="272"/>
      <c r="AH14" s="272"/>
      <c r="AI14" s="272"/>
      <c r="AJ14" s="272"/>
      <c r="AK14" s="272"/>
      <c r="AL14" s="272"/>
      <c r="AM14" s="272"/>
      <c r="AN14" s="272"/>
      <c r="AO14" s="272"/>
      <c r="AP14" s="272"/>
      <c r="AQ14" s="272"/>
      <c r="AR14" s="272"/>
      <c r="AS14" s="272"/>
      <c r="AT14" s="272"/>
      <c r="AU14" s="272"/>
      <c r="AV14" s="272"/>
      <c r="AW14" s="272"/>
      <c r="AX14" s="272"/>
      <c r="AY14" s="9"/>
      <c r="AZ14" s="9"/>
      <c r="BA14" s="9"/>
      <c r="BB14" s="9"/>
      <c r="BC14" s="9"/>
      <c r="BD14" s="9"/>
      <c r="BE14" s="9"/>
      <c r="BF14" s="9"/>
      <c r="BG14" s="9"/>
      <c r="BH14" s="9"/>
      <c r="BI14" s="9"/>
    </row>
    <row r="15" spans="1:61" x14ac:dyDescent="0.2">
      <c r="A15" s="256" t="s">
        <v>61</v>
      </c>
      <c r="B15" s="256"/>
      <c r="C15" s="256"/>
      <c r="D15" s="256"/>
      <c r="E15" s="256"/>
      <c r="F15" s="441"/>
      <c r="G15" s="441"/>
      <c r="H15" s="441"/>
      <c r="I15" s="441"/>
      <c r="J15" s="441"/>
      <c r="K15" s="441"/>
      <c r="L15" s="441"/>
      <c r="M15" s="441"/>
      <c r="N15" s="441"/>
      <c r="O15" s="441"/>
      <c r="P15" s="441"/>
      <c r="Q15" s="441"/>
      <c r="R15" s="441"/>
      <c r="S15" s="441"/>
      <c r="T15" s="441"/>
      <c r="U15" s="441"/>
      <c r="V15" s="441"/>
      <c r="W15" s="441"/>
      <c r="X15" s="9"/>
      <c r="Y15" s="9"/>
      <c r="Z15" s="9"/>
      <c r="AA15" s="9"/>
      <c r="AB15" s="9"/>
      <c r="AC15" s="272"/>
      <c r="AD15" s="272"/>
      <c r="AE15" s="272"/>
      <c r="AF15" s="272"/>
      <c r="AG15" s="272"/>
      <c r="AH15" s="272"/>
      <c r="AI15" s="272"/>
      <c r="AJ15" s="272"/>
      <c r="AK15" s="272"/>
      <c r="AL15" s="272"/>
      <c r="AM15" s="272"/>
      <c r="AN15" s="272"/>
      <c r="AO15" s="272"/>
      <c r="AP15" s="272"/>
      <c r="AQ15" s="272"/>
      <c r="AR15" s="272"/>
      <c r="AS15" s="272"/>
      <c r="AT15" s="272"/>
      <c r="AU15" s="272"/>
      <c r="AV15" s="272"/>
      <c r="AW15" s="272"/>
      <c r="AX15" s="272"/>
      <c r="AY15" s="9"/>
      <c r="AZ15" s="9"/>
      <c r="BA15" s="9"/>
      <c r="BB15" s="9"/>
      <c r="BC15" s="9"/>
      <c r="BD15" s="9"/>
      <c r="BE15" s="9"/>
      <c r="BF15" s="9"/>
      <c r="BG15" s="9"/>
      <c r="BH15" s="9"/>
      <c r="BI15" s="9"/>
    </row>
    <row r="16" spans="1:61" x14ac:dyDescent="0.2">
      <c r="A16" s="256" t="s">
        <v>62</v>
      </c>
      <c r="B16" s="256"/>
      <c r="C16" s="256"/>
      <c r="D16" s="256"/>
      <c r="E16" s="256"/>
      <c r="F16" s="441"/>
      <c r="G16" s="441"/>
      <c r="H16" s="441"/>
      <c r="I16" s="441"/>
      <c r="J16" s="441"/>
      <c r="K16" s="441"/>
      <c r="L16" s="441"/>
      <c r="M16" s="441"/>
      <c r="N16" s="441"/>
      <c r="O16" s="441"/>
      <c r="P16" s="441"/>
      <c r="Q16" s="441"/>
      <c r="R16" s="441"/>
      <c r="S16" s="441"/>
      <c r="T16" s="441"/>
      <c r="U16" s="441"/>
      <c r="V16" s="441"/>
      <c r="W16" s="441"/>
      <c r="X16" s="9"/>
      <c r="Y16" s="9"/>
      <c r="Z16" s="9"/>
      <c r="AA16" s="9"/>
      <c r="AB16" s="9"/>
      <c r="AC16" s="272"/>
      <c r="AD16" s="272"/>
      <c r="AE16" s="272"/>
      <c r="AF16" s="272"/>
      <c r="AG16" s="272"/>
      <c r="AH16" s="272"/>
      <c r="AI16" s="272"/>
      <c r="AJ16" s="272"/>
      <c r="AK16" s="272"/>
      <c r="AL16" s="272"/>
      <c r="AM16" s="272"/>
      <c r="AN16" s="272"/>
      <c r="AO16" s="272"/>
      <c r="AP16" s="272"/>
      <c r="AQ16" s="272"/>
      <c r="AR16" s="272"/>
      <c r="AS16" s="272"/>
      <c r="AT16" s="272"/>
      <c r="AU16" s="272"/>
      <c r="AV16" s="272"/>
      <c r="AW16" s="272"/>
      <c r="AX16" s="272"/>
      <c r="AY16" s="9"/>
      <c r="AZ16" s="9"/>
      <c r="BA16" s="9"/>
      <c r="BB16" s="9"/>
      <c r="BC16" s="9"/>
      <c r="BD16" s="9"/>
      <c r="BE16" s="9"/>
      <c r="BF16" s="9"/>
      <c r="BG16" s="9"/>
      <c r="BH16" s="9"/>
      <c r="BI16" s="9"/>
    </row>
    <row r="17" spans="1:61" x14ac:dyDescent="0.2">
      <c r="A17" s="256" t="s">
        <v>63</v>
      </c>
      <c r="B17" s="256"/>
      <c r="C17" s="256"/>
      <c r="D17" s="256"/>
      <c r="E17" s="256"/>
      <c r="F17" s="143"/>
      <c r="G17" s="143"/>
      <c r="H17" s="143"/>
      <c r="I17" s="143"/>
      <c r="J17" s="143"/>
      <c r="K17" s="143"/>
      <c r="L17" s="143"/>
      <c r="M17" s="143"/>
      <c r="N17" s="143"/>
      <c r="O17" s="143"/>
      <c r="P17" s="143"/>
      <c r="Q17" s="143"/>
      <c r="R17" s="143"/>
      <c r="S17" s="143"/>
      <c r="T17" s="143"/>
      <c r="U17" s="143"/>
      <c r="V17" s="143"/>
      <c r="W17" s="143"/>
      <c r="X17" s="9"/>
      <c r="Y17" s="9"/>
      <c r="Z17" s="9"/>
      <c r="AA17" s="9"/>
      <c r="AB17" s="9"/>
      <c r="AC17" s="11"/>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row>
    <row r="18" spans="1:61" x14ac:dyDescent="0.2">
      <c r="A18" s="9"/>
      <c r="B18" s="9"/>
      <c r="C18" s="9"/>
      <c r="D18" s="9"/>
      <c r="E18" s="9"/>
      <c r="F18" s="12"/>
      <c r="G18" s="12"/>
      <c r="H18" s="12"/>
      <c r="I18" s="12"/>
      <c r="J18" s="12"/>
      <c r="K18" s="12"/>
      <c r="L18" s="12"/>
      <c r="M18" s="12"/>
      <c r="N18" s="12"/>
      <c r="O18" s="12"/>
      <c r="P18" s="12"/>
      <c r="Q18" s="12"/>
      <c r="R18" s="12"/>
      <c r="S18" s="12"/>
      <c r="T18" s="12"/>
      <c r="U18" s="12"/>
      <c r="V18" s="12"/>
      <c r="W18" s="12"/>
      <c r="X18" s="9"/>
      <c r="Y18" s="9"/>
      <c r="Z18" s="9"/>
      <c r="AA18" s="9"/>
      <c r="AB18" s="9"/>
      <c r="AC18" s="11"/>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row>
    <row r="19" spans="1:61" x14ac:dyDescent="0.2">
      <c r="A19" s="256" t="s">
        <v>64</v>
      </c>
      <c r="B19" s="256"/>
      <c r="C19" s="256"/>
      <c r="D19" s="256"/>
      <c r="E19" s="256"/>
      <c r="F19" s="143"/>
      <c r="G19" s="143"/>
      <c r="H19" s="143"/>
      <c r="I19" s="143"/>
      <c r="J19" s="143"/>
      <c r="K19" s="143"/>
      <c r="L19" s="143"/>
      <c r="M19" s="143"/>
      <c r="N19" s="143"/>
      <c r="O19" s="143"/>
      <c r="P19" s="143"/>
      <c r="Q19" s="143"/>
      <c r="R19" s="143"/>
      <c r="S19" s="143"/>
      <c r="T19" s="143"/>
      <c r="U19" s="143"/>
      <c r="V19" s="143"/>
      <c r="W19" s="143"/>
      <c r="X19" s="9"/>
      <c r="Y19" s="9"/>
      <c r="Z19" s="9"/>
      <c r="AA19" s="9"/>
      <c r="AB19" s="9"/>
      <c r="AC19" s="11"/>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row>
    <row r="20" spans="1:61" x14ac:dyDescent="0.2">
      <c r="A20" s="256" t="s">
        <v>65</v>
      </c>
      <c r="B20" s="256"/>
      <c r="C20" s="256"/>
      <c r="D20" s="256"/>
      <c r="E20" s="256"/>
      <c r="F20" s="143"/>
      <c r="G20" s="143"/>
      <c r="H20" s="143"/>
      <c r="I20" s="143"/>
      <c r="J20" s="143"/>
      <c r="K20" s="143"/>
      <c r="L20" s="143"/>
      <c r="M20" s="143"/>
      <c r="N20" s="143"/>
      <c r="O20" s="143"/>
      <c r="P20" s="143"/>
      <c r="Q20" s="143"/>
      <c r="R20" s="143"/>
      <c r="S20" s="143"/>
      <c r="T20" s="143"/>
      <c r="U20" s="143"/>
      <c r="V20" s="143"/>
      <c r="W20" s="143"/>
      <c r="X20" s="9"/>
      <c r="Y20" s="9"/>
      <c r="Z20" s="9"/>
      <c r="AA20" s="9"/>
      <c r="AB20" s="9"/>
      <c r="AC20" s="11"/>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row>
    <row r="21" spans="1:61" ht="13.5" thickBot="1" x14ac:dyDescent="0.25">
      <c r="A21" s="9"/>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row>
    <row r="22" spans="1:61" x14ac:dyDescent="0.2">
      <c r="A22" s="253" t="s">
        <v>66</v>
      </c>
      <c r="B22" s="254"/>
      <c r="C22" s="237" t="s">
        <v>315</v>
      </c>
      <c r="D22" s="237"/>
      <c r="E22" s="237"/>
      <c r="F22" s="237"/>
      <c r="G22" s="237"/>
      <c r="H22" s="237"/>
      <c r="I22" s="237"/>
      <c r="J22" s="259" t="s">
        <v>145</v>
      </c>
      <c r="K22" s="260"/>
      <c r="L22" s="260"/>
      <c r="M22" s="260"/>
      <c r="N22" s="260"/>
      <c r="O22" s="260"/>
      <c r="P22" s="260"/>
      <c r="Q22" s="260"/>
      <c r="R22" s="261"/>
      <c r="S22" s="237" t="s">
        <v>68</v>
      </c>
      <c r="T22" s="237"/>
      <c r="U22" s="237"/>
      <c r="V22" s="237"/>
      <c r="W22" s="237"/>
      <c r="X22" s="237"/>
      <c r="Y22" s="237"/>
      <c r="Z22" s="237"/>
      <c r="AA22" s="237"/>
      <c r="AB22" s="237" t="s">
        <v>69</v>
      </c>
      <c r="AC22" s="237"/>
      <c r="AD22" s="237" t="s">
        <v>70</v>
      </c>
      <c r="AE22" s="237"/>
      <c r="AF22" s="237"/>
      <c r="AG22" s="237"/>
      <c r="AH22" s="237"/>
      <c r="AI22" s="237"/>
      <c r="AJ22" s="237"/>
      <c r="AK22" s="216" t="s">
        <v>41</v>
      </c>
      <c r="AL22" s="217"/>
      <c r="AM22" s="217"/>
      <c r="AN22" s="217"/>
      <c r="AO22" s="217"/>
      <c r="AP22" s="217"/>
      <c r="AQ22" s="217"/>
      <c r="AR22" s="217"/>
      <c r="AS22" s="217"/>
      <c r="AT22" s="217"/>
      <c r="AU22" s="217"/>
      <c r="AV22" s="217"/>
      <c r="AW22" s="217"/>
      <c r="AX22" s="218"/>
      <c r="AY22" s="238" t="s">
        <v>232</v>
      </c>
      <c r="AZ22" s="239"/>
      <c r="BA22" s="9"/>
      <c r="BB22" s="9"/>
      <c r="BC22" s="9"/>
      <c r="BD22" s="9"/>
      <c r="BE22" s="9"/>
      <c r="BF22" s="9"/>
      <c r="BG22" s="9"/>
      <c r="BH22" s="9"/>
      <c r="BI22" s="9"/>
    </row>
    <row r="23" spans="1:61" x14ac:dyDescent="0.2">
      <c r="A23" s="255"/>
      <c r="B23" s="256"/>
      <c r="C23" s="143"/>
      <c r="D23" s="143"/>
      <c r="E23" s="143"/>
      <c r="F23" s="143"/>
      <c r="G23" s="143"/>
      <c r="H23" s="143"/>
      <c r="I23" s="143"/>
      <c r="J23" s="262"/>
      <c r="K23" s="263"/>
      <c r="L23" s="263"/>
      <c r="M23" s="263"/>
      <c r="N23" s="263"/>
      <c r="O23" s="263"/>
      <c r="P23" s="263"/>
      <c r="Q23" s="263"/>
      <c r="R23" s="264"/>
      <c r="S23" s="143"/>
      <c r="T23" s="143"/>
      <c r="U23" s="143"/>
      <c r="V23" s="143"/>
      <c r="W23" s="143"/>
      <c r="X23" s="143"/>
      <c r="Y23" s="143"/>
      <c r="Z23" s="143"/>
      <c r="AA23" s="143"/>
      <c r="AB23" s="143"/>
      <c r="AC23" s="143"/>
      <c r="AD23" s="143" t="s">
        <v>71</v>
      </c>
      <c r="AE23" s="143"/>
      <c r="AF23" s="143"/>
      <c r="AG23" s="143" t="s">
        <v>72</v>
      </c>
      <c r="AH23" s="143"/>
      <c r="AI23" s="143" t="s">
        <v>73</v>
      </c>
      <c r="AJ23" s="143"/>
      <c r="AK23" s="143" t="s">
        <v>37</v>
      </c>
      <c r="AL23" s="143"/>
      <c r="AM23" s="149" t="s">
        <v>38</v>
      </c>
      <c r="AN23" s="150"/>
      <c r="AO23" s="150"/>
      <c r="AP23" s="150"/>
      <c r="AQ23" s="150"/>
      <c r="AR23" s="151"/>
      <c r="AS23" s="149" t="s">
        <v>40</v>
      </c>
      <c r="AT23" s="150"/>
      <c r="AU23" s="150"/>
      <c r="AV23" s="150"/>
      <c r="AW23" s="150"/>
      <c r="AX23" s="151"/>
      <c r="AY23" s="122"/>
      <c r="AZ23" s="240"/>
      <c r="BA23" s="9"/>
      <c r="BB23" s="9"/>
      <c r="BC23" s="9"/>
      <c r="BD23" s="9"/>
      <c r="BE23" s="9"/>
      <c r="BF23" s="9"/>
      <c r="BG23" s="9"/>
      <c r="BH23" s="9"/>
      <c r="BI23" s="9"/>
    </row>
    <row r="24" spans="1:61" ht="13.5" thickBot="1" x14ac:dyDescent="0.25">
      <c r="A24" s="257"/>
      <c r="B24" s="258"/>
      <c r="C24" s="147"/>
      <c r="D24" s="147"/>
      <c r="E24" s="147"/>
      <c r="F24" s="147"/>
      <c r="G24" s="147"/>
      <c r="H24" s="147"/>
      <c r="I24" s="147"/>
      <c r="J24" s="265"/>
      <c r="K24" s="266"/>
      <c r="L24" s="266"/>
      <c r="M24" s="266"/>
      <c r="N24" s="266"/>
      <c r="O24" s="266"/>
      <c r="P24" s="266"/>
      <c r="Q24" s="266"/>
      <c r="R24" s="267"/>
      <c r="S24" s="147"/>
      <c r="T24" s="147"/>
      <c r="U24" s="147"/>
      <c r="V24" s="147"/>
      <c r="W24" s="147"/>
      <c r="X24" s="147"/>
      <c r="Y24" s="147"/>
      <c r="Z24" s="147"/>
      <c r="AA24" s="147"/>
      <c r="AB24" s="147"/>
      <c r="AC24" s="147"/>
      <c r="AD24" s="147"/>
      <c r="AE24" s="147"/>
      <c r="AF24" s="147"/>
      <c r="AG24" s="147"/>
      <c r="AH24" s="147"/>
      <c r="AI24" s="147"/>
      <c r="AJ24" s="147"/>
      <c r="AK24" s="144" t="s">
        <v>36</v>
      </c>
      <c r="AL24" s="145"/>
      <c r="AM24" s="152" t="s">
        <v>284</v>
      </c>
      <c r="AN24" s="153"/>
      <c r="AO24" s="146" t="s">
        <v>39</v>
      </c>
      <c r="AP24" s="147"/>
      <c r="AQ24" s="144" t="s">
        <v>36</v>
      </c>
      <c r="AR24" s="148"/>
      <c r="AS24" s="152" t="s">
        <v>284</v>
      </c>
      <c r="AT24" s="153"/>
      <c r="AU24" s="144" t="s">
        <v>39</v>
      </c>
      <c r="AV24" s="145"/>
      <c r="AW24" s="144" t="s">
        <v>36</v>
      </c>
      <c r="AX24" s="145"/>
      <c r="AY24" s="241"/>
      <c r="AZ24" s="242"/>
      <c r="BA24" s="9"/>
      <c r="BB24" s="9"/>
      <c r="BC24" s="9"/>
      <c r="BD24" s="9"/>
      <c r="BE24" s="9"/>
      <c r="BF24" s="9"/>
      <c r="BG24" s="9"/>
      <c r="BH24" s="9"/>
      <c r="BI24" s="9"/>
    </row>
    <row r="25" spans="1:61" ht="13.5" thickTop="1" x14ac:dyDescent="0.2">
      <c r="A25" s="268">
        <v>1</v>
      </c>
      <c r="B25" s="269"/>
      <c r="C25" s="245"/>
      <c r="D25" s="246"/>
      <c r="E25" s="246"/>
      <c r="F25" s="246"/>
      <c r="G25" s="246"/>
      <c r="H25" s="246"/>
      <c r="I25" s="246"/>
      <c r="J25" s="246"/>
      <c r="K25" s="246"/>
      <c r="L25" s="246"/>
      <c r="M25" s="246"/>
      <c r="N25" s="246"/>
      <c r="O25" s="246"/>
      <c r="P25" s="246"/>
      <c r="Q25" s="246"/>
      <c r="R25" s="252"/>
      <c r="S25" s="245"/>
      <c r="T25" s="246"/>
      <c r="U25" s="246"/>
      <c r="V25" s="246"/>
      <c r="W25" s="246"/>
      <c r="X25" s="246"/>
      <c r="Y25" s="246"/>
      <c r="Z25" s="246"/>
      <c r="AA25" s="247"/>
      <c r="AB25" s="270"/>
      <c r="AC25" s="251"/>
      <c r="AD25" s="244"/>
      <c r="AE25" s="250"/>
      <c r="AF25" s="250"/>
      <c r="AG25" s="250"/>
      <c r="AH25" s="250"/>
      <c r="AI25" s="250"/>
      <c r="AJ25" s="251"/>
      <c r="AK25" s="243"/>
      <c r="AL25" s="249"/>
      <c r="AM25" s="243"/>
      <c r="AN25" s="244"/>
      <c r="AO25" s="248"/>
      <c r="AP25" s="244"/>
      <c r="AQ25" s="248"/>
      <c r="AR25" s="249"/>
      <c r="AS25" s="243"/>
      <c r="AT25" s="244"/>
      <c r="AU25" s="199"/>
      <c r="AV25" s="198"/>
      <c r="AW25" s="248"/>
      <c r="AX25" s="249"/>
      <c r="AY25" s="235"/>
      <c r="AZ25" s="236"/>
      <c r="BA25" s="9"/>
      <c r="BB25" s="9"/>
      <c r="BC25" s="9"/>
      <c r="BD25" s="9"/>
      <c r="BE25" s="9"/>
      <c r="BF25" s="9"/>
      <c r="BG25" s="9"/>
      <c r="BH25" s="9"/>
      <c r="BI25" s="9"/>
    </row>
    <row r="26" spans="1:61" x14ac:dyDescent="0.2">
      <c r="A26" s="201">
        <v>2</v>
      </c>
      <c r="B26" s="202"/>
      <c r="C26" s="205"/>
      <c r="D26" s="206"/>
      <c r="E26" s="206"/>
      <c r="F26" s="206"/>
      <c r="G26" s="206"/>
      <c r="H26" s="206"/>
      <c r="I26" s="206"/>
      <c r="J26" s="207"/>
      <c r="K26" s="207"/>
      <c r="L26" s="207"/>
      <c r="M26" s="207"/>
      <c r="N26" s="207"/>
      <c r="O26" s="207"/>
      <c r="P26" s="207"/>
      <c r="Q26" s="207"/>
      <c r="R26" s="208"/>
      <c r="S26" s="205"/>
      <c r="T26" s="206"/>
      <c r="U26" s="206"/>
      <c r="V26" s="206"/>
      <c r="W26" s="206"/>
      <c r="X26" s="206"/>
      <c r="Y26" s="206"/>
      <c r="Z26" s="206"/>
      <c r="AA26" s="226"/>
      <c r="AB26" s="229"/>
      <c r="AC26" s="213"/>
      <c r="AD26" s="198"/>
      <c r="AE26" s="212"/>
      <c r="AF26" s="212"/>
      <c r="AG26" s="212"/>
      <c r="AH26" s="212"/>
      <c r="AI26" s="212"/>
      <c r="AJ26" s="213"/>
      <c r="AK26" s="197"/>
      <c r="AL26" s="200"/>
      <c r="AM26" s="197"/>
      <c r="AN26" s="198"/>
      <c r="AO26" s="199"/>
      <c r="AP26" s="198"/>
      <c r="AQ26" s="199"/>
      <c r="AR26" s="200"/>
      <c r="AS26" s="197"/>
      <c r="AT26" s="198"/>
      <c r="AU26" s="199"/>
      <c r="AV26" s="198"/>
      <c r="AW26" s="199"/>
      <c r="AX26" s="200"/>
      <c r="AY26" s="235"/>
      <c r="AZ26" s="236"/>
      <c r="BA26" s="9"/>
      <c r="BB26" s="9"/>
      <c r="BC26" s="9"/>
      <c r="BD26" s="9"/>
      <c r="BE26" s="9"/>
      <c r="BF26" s="9"/>
      <c r="BG26" s="9"/>
      <c r="BH26" s="9"/>
      <c r="BI26" s="9"/>
    </row>
    <row r="27" spans="1:61" x14ac:dyDescent="0.2">
      <c r="A27" s="201">
        <v>3</v>
      </c>
      <c r="B27" s="202"/>
      <c r="C27" s="205"/>
      <c r="D27" s="206"/>
      <c r="E27" s="206"/>
      <c r="F27" s="206"/>
      <c r="G27" s="206"/>
      <c r="H27" s="206"/>
      <c r="I27" s="206"/>
      <c r="J27" s="207"/>
      <c r="K27" s="207"/>
      <c r="L27" s="207"/>
      <c r="M27" s="207"/>
      <c r="N27" s="207"/>
      <c r="O27" s="207"/>
      <c r="P27" s="207"/>
      <c r="Q27" s="207"/>
      <c r="R27" s="208"/>
      <c r="S27" s="205"/>
      <c r="T27" s="206"/>
      <c r="U27" s="206"/>
      <c r="V27" s="206"/>
      <c r="W27" s="206"/>
      <c r="X27" s="206"/>
      <c r="Y27" s="206"/>
      <c r="Z27" s="206"/>
      <c r="AA27" s="226"/>
      <c r="AB27" s="229"/>
      <c r="AC27" s="213"/>
      <c r="AD27" s="198"/>
      <c r="AE27" s="212"/>
      <c r="AF27" s="212"/>
      <c r="AG27" s="212"/>
      <c r="AH27" s="212"/>
      <c r="AI27" s="212"/>
      <c r="AJ27" s="213"/>
      <c r="AK27" s="197"/>
      <c r="AL27" s="200"/>
      <c r="AM27" s="197"/>
      <c r="AN27" s="198"/>
      <c r="AO27" s="199"/>
      <c r="AP27" s="198"/>
      <c r="AQ27" s="199"/>
      <c r="AR27" s="200"/>
      <c r="AS27" s="197"/>
      <c r="AT27" s="198"/>
      <c r="AU27" s="199"/>
      <c r="AV27" s="198"/>
      <c r="AW27" s="199"/>
      <c r="AX27" s="200"/>
      <c r="AY27" s="235"/>
      <c r="AZ27" s="236"/>
      <c r="BA27" s="9"/>
      <c r="BB27" s="9"/>
      <c r="BC27" s="9"/>
      <c r="BD27" s="9"/>
      <c r="BE27" s="9"/>
      <c r="BF27" s="9"/>
      <c r="BG27" s="9"/>
      <c r="BH27" s="9"/>
      <c r="BI27" s="9"/>
    </row>
    <row r="28" spans="1:61" x14ac:dyDescent="0.2">
      <c r="A28" s="201">
        <v>4</v>
      </c>
      <c r="B28" s="202"/>
      <c r="C28" s="205"/>
      <c r="D28" s="206"/>
      <c r="E28" s="206"/>
      <c r="F28" s="206"/>
      <c r="G28" s="206"/>
      <c r="H28" s="206"/>
      <c r="I28" s="206"/>
      <c r="J28" s="207"/>
      <c r="K28" s="207"/>
      <c r="L28" s="207"/>
      <c r="M28" s="207"/>
      <c r="N28" s="207"/>
      <c r="O28" s="207"/>
      <c r="P28" s="207"/>
      <c r="Q28" s="207"/>
      <c r="R28" s="208"/>
      <c r="S28" s="205"/>
      <c r="T28" s="206"/>
      <c r="U28" s="206"/>
      <c r="V28" s="206"/>
      <c r="W28" s="206"/>
      <c r="X28" s="206"/>
      <c r="Y28" s="206"/>
      <c r="Z28" s="206"/>
      <c r="AA28" s="226"/>
      <c r="AB28" s="229"/>
      <c r="AC28" s="213"/>
      <c r="AD28" s="198"/>
      <c r="AE28" s="212"/>
      <c r="AF28" s="212"/>
      <c r="AG28" s="212"/>
      <c r="AH28" s="212"/>
      <c r="AI28" s="212"/>
      <c r="AJ28" s="213"/>
      <c r="AK28" s="197"/>
      <c r="AL28" s="200"/>
      <c r="AM28" s="197"/>
      <c r="AN28" s="198"/>
      <c r="AO28" s="199"/>
      <c r="AP28" s="198"/>
      <c r="AQ28" s="199"/>
      <c r="AR28" s="200"/>
      <c r="AS28" s="197"/>
      <c r="AT28" s="198"/>
      <c r="AU28" s="199"/>
      <c r="AV28" s="198"/>
      <c r="AW28" s="199"/>
      <c r="AX28" s="200"/>
      <c r="AY28" s="235"/>
      <c r="AZ28" s="236"/>
      <c r="BA28" s="9"/>
      <c r="BB28" s="9"/>
      <c r="BC28" s="9"/>
      <c r="BD28" s="9"/>
      <c r="BE28" s="9"/>
      <c r="BF28" s="9"/>
      <c r="BG28" s="9"/>
      <c r="BH28" s="9"/>
      <c r="BI28" s="9"/>
    </row>
    <row r="29" spans="1:61" x14ac:dyDescent="0.2">
      <c r="A29" s="201">
        <v>5</v>
      </c>
      <c r="B29" s="202"/>
      <c r="C29" s="205"/>
      <c r="D29" s="206"/>
      <c r="E29" s="206"/>
      <c r="F29" s="206"/>
      <c r="G29" s="206"/>
      <c r="H29" s="206"/>
      <c r="I29" s="206"/>
      <c r="J29" s="207"/>
      <c r="K29" s="207"/>
      <c r="L29" s="207"/>
      <c r="M29" s="207"/>
      <c r="N29" s="207"/>
      <c r="O29" s="207"/>
      <c r="P29" s="207"/>
      <c r="Q29" s="207"/>
      <c r="R29" s="208"/>
      <c r="S29" s="205"/>
      <c r="T29" s="206"/>
      <c r="U29" s="206"/>
      <c r="V29" s="206"/>
      <c r="W29" s="206"/>
      <c r="X29" s="206"/>
      <c r="Y29" s="206"/>
      <c r="Z29" s="206"/>
      <c r="AA29" s="226"/>
      <c r="AB29" s="229"/>
      <c r="AC29" s="213"/>
      <c r="AD29" s="198"/>
      <c r="AE29" s="212"/>
      <c r="AF29" s="212"/>
      <c r="AG29" s="212"/>
      <c r="AH29" s="212"/>
      <c r="AI29" s="212"/>
      <c r="AJ29" s="213"/>
      <c r="AK29" s="197"/>
      <c r="AL29" s="200"/>
      <c r="AM29" s="197"/>
      <c r="AN29" s="198"/>
      <c r="AO29" s="199"/>
      <c r="AP29" s="198"/>
      <c r="AQ29" s="199"/>
      <c r="AR29" s="200"/>
      <c r="AS29" s="197"/>
      <c r="AT29" s="198"/>
      <c r="AU29" s="199"/>
      <c r="AV29" s="198"/>
      <c r="AW29" s="199"/>
      <c r="AX29" s="200"/>
      <c r="AY29" s="227"/>
      <c r="AZ29" s="228"/>
      <c r="BA29" s="9"/>
      <c r="BB29" s="9"/>
      <c r="BC29" s="9"/>
      <c r="BD29" s="9"/>
      <c r="BE29" s="9"/>
      <c r="BF29" s="9"/>
      <c r="BG29" s="9"/>
      <c r="BH29" s="9"/>
      <c r="BI29" s="9"/>
    </row>
    <row r="30" spans="1:61" x14ac:dyDescent="0.2">
      <c r="A30" s="201">
        <v>6</v>
      </c>
      <c r="B30" s="202"/>
      <c r="C30" s="205"/>
      <c r="D30" s="206"/>
      <c r="E30" s="206"/>
      <c r="F30" s="206"/>
      <c r="G30" s="206"/>
      <c r="H30" s="206"/>
      <c r="I30" s="206"/>
      <c r="J30" s="207"/>
      <c r="K30" s="207"/>
      <c r="L30" s="207"/>
      <c r="M30" s="207"/>
      <c r="N30" s="207"/>
      <c r="O30" s="207"/>
      <c r="P30" s="207"/>
      <c r="Q30" s="207"/>
      <c r="R30" s="208"/>
      <c r="S30" s="205"/>
      <c r="T30" s="206"/>
      <c r="U30" s="206"/>
      <c r="V30" s="206"/>
      <c r="W30" s="206"/>
      <c r="X30" s="206"/>
      <c r="Y30" s="206"/>
      <c r="Z30" s="206"/>
      <c r="AA30" s="226"/>
      <c r="AB30" s="229"/>
      <c r="AC30" s="213"/>
      <c r="AD30" s="198"/>
      <c r="AE30" s="212"/>
      <c r="AF30" s="212"/>
      <c r="AG30" s="212"/>
      <c r="AH30" s="212"/>
      <c r="AI30" s="212"/>
      <c r="AJ30" s="213"/>
      <c r="AK30" s="197"/>
      <c r="AL30" s="200"/>
      <c r="AM30" s="197"/>
      <c r="AN30" s="198"/>
      <c r="AO30" s="199"/>
      <c r="AP30" s="198"/>
      <c r="AQ30" s="199"/>
      <c r="AR30" s="200"/>
      <c r="AS30" s="197"/>
      <c r="AT30" s="198"/>
      <c r="AU30" s="199"/>
      <c r="AV30" s="198"/>
      <c r="AW30" s="199"/>
      <c r="AX30" s="200"/>
      <c r="AY30" s="227"/>
      <c r="AZ30" s="228"/>
      <c r="BA30" s="9"/>
      <c r="BB30" s="9"/>
      <c r="BC30" s="9"/>
      <c r="BD30" s="9"/>
      <c r="BE30" s="9"/>
      <c r="BF30" s="9"/>
      <c r="BG30" s="9"/>
      <c r="BH30" s="9"/>
      <c r="BI30" s="9"/>
    </row>
    <row r="31" spans="1:61" x14ac:dyDescent="0.2">
      <c r="A31" s="201">
        <v>7</v>
      </c>
      <c r="B31" s="202"/>
      <c r="C31" s="205"/>
      <c r="D31" s="206"/>
      <c r="E31" s="206"/>
      <c r="F31" s="206"/>
      <c r="G31" s="206"/>
      <c r="H31" s="206"/>
      <c r="I31" s="206"/>
      <c r="J31" s="207"/>
      <c r="K31" s="207"/>
      <c r="L31" s="207"/>
      <c r="M31" s="207"/>
      <c r="N31" s="207"/>
      <c r="O31" s="207"/>
      <c r="P31" s="207"/>
      <c r="Q31" s="207"/>
      <c r="R31" s="208"/>
      <c r="S31" s="205"/>
      <c r="T31" s="206"/>
      <c r="U31" s="206"/>
      <c r="V31" s="206"/>
      <c r="W31" s="206"/>
      <c r="X31" s="206"/>
      <c r="Y31" s="206"/>
      <c r="Z31" s="206"/>
      <c r="AA31" s="226"/>
      <c r="AB31" s="229"/>
      <c r="AC31" s="213"/>
      <c r="AD31" s="198"/>
      <c r="AE31" s="212"/>
      <c r="AF31" s="212"/>
      <c r="AG31" s="212"/>
      <c r="AH31" s="212"/>
      <c r="AI31" s="212"/>
      <c r="AJ31" s="213"/>
      <c r="AK31" s="197"/>
      <c r="AL31" s="200"/>
      <c r="AM31" s="197"/>
      <c r="AN31" s="198"/>
      <c r="AO31" s="199"/>
      <c r="AP31" s="198"/>
      <c r="AQ31" s="199"/>
      <c r="AR31" s="200"/>
      <c r="AS31" s="197"/>
      <c r="AT31" s="198"/>
      <c r="AU31" s="199"/>
      <c r="AV31" s="198"/>
      <c r="AW31" s="199"/>
      <c r="AX31" s="200"/>
      <c r="AY31" s="227"/>
      <c r="AZ31" s="228"/>
      <c r="BA31" s="9"/>
      <c r="BB31" s="9"/>
      <c r="BC31" s="9"/>
      <c r="BD31" s="9"/>
      <c r="BE31" s="9"/>
      <c r="BF31" s="9"/>
      <c r="BG31" s="9"/>
      <c r="BH31" s="9"/>
      <c r="BI31" s="9"/>
    </row>
    <row r="32" spans="1:61" x14ac:dyDescent="0.2">
      <c r="A32" s="201">
        <v>8</v>
      </c>
      <c r="B32" s="202"/>
      <c r="C32" s="205"/>
      <c r="D32" s="206"/>
      <c r="E32" s="206"/>
      <c r="F32" s="206"/>
      <c r="G32" s="206"/>
      <c r="H32" s="206"/>
      <c r="I32" s="206"/>
      <c r="J32" s="207"/>
      <c r="K32" s="207"/>
      <c r="L32" s="207"/>
      <c r="M32" s="207"/>
      <c r="N32" s="207"/>
      <c r="O32" s="207"/>
      <c r="P32" s="207"/>
      <c r="Q32" s="207"/>
      <c r="R32" s="208"/>
      <c r="S32" s="205"/>
      <c r="T32" s="206"/>
      <c r="U32" s="206"/>
      <c r="V32" s="206"/>
      <c r="W32" s="206"/>
      <c r="X32" s="206"/>
      <c r="Y32" s="206"/>
      <c r="Z32" s="206"/>
      <c r="AA32" s="226"/>
      <c r="AB32" s="229"/>
      <c r="AC32" s="213"/>
      <c r="AD32" s="198"/>
      <c r="AE32" s="212"/>
      <c r="AF32" s="212"/>
      <c r="AG32" s="212"/>
      <c r="AH32" s="212"/>
      <c r="AI32" s="212"/>
      <c r="AJ32" s="213"/>
      <c r="AK32" s="197"/>
      <c r="AL32" s="200"/>
      <c r="AM32" s="197"/>
      <c r="AN32" s="198"/>
      <c r="AO32" s="199"/>
      <c r="AP32" s="198"/>
      <c r="AQ32" s="199"/>
      <c r="AR32" s="200"/>
      <c r="AS32" s="197"/>
      <c r="AT32" s="198"/>
      <c r="AU32" s="199"/>
      <c r="AV32" s="198"/>
      <c r="AW32" s="199"/>
      <c r="AX32" s="200"/>
      <c r="AY32" s="227"/>
      <c r="AZ32" s="228"/>
      <c r="BA32" s="9"/>
      <c r="BB32" s="9"/>
      <c r="BC32" s="9"/>
      <c r="BD32" s="9"/>
      <c r="BE32" s="9"/>
      <c r="BF32" s="9"/>
      <c r="BG32" s="9"/>
      <c r="BH32" s="9"/>
      <c r="BI32" s="9"/>
    </row>
    <row r="33" spans="1:61" x14ac:dyDescent="0.2">
      <c r="A33" s="201">
        <v>9</v>
      </c>
      <c r="B33" s="202"/>
      <c r="C33" s="205"/>
      <c r="D33" s="206"/>
      <c r="E33" s="206"/>
      <c r="F33" s="206"/>
      <c r="G33" s="206"/>
      <c r="H33" s="206"/>
      <c r="I33" s="206"/>
      <c r="J33" s="207"/>
      <c r="K33" s="207"/>
      <c r="L33" s="207"/>
      <c r="M33" s="207"/>
      <c r="N33" s="207"/>
      <c r="O33" s="207"/>
      <c r="P33" s="207"/>
      <c r="Q33" s="207"/>
      <c r="R33" s="208"/>
      <c r="S33" s="205"/>
      <c r="T33" s="206"/>
      <c r="U33" s="206"/>
      <c r="V33" s="206"/>
      <c r="W33" s="206"/>
      <c r="X33" s="206"/>
      <c r="Y33" s="206"/>
      <c r="Z33" s="206"/>
      <c r="AA33" s="226"/>
      <c r="AB33" s="229"/>
      <c r="AC33" s="213"/>
      <c r="AD33" s="198"/>
      <c r="AE33" s="212"/>
      <c r="AF33" s="212"/>
      <c r="AG33" s="212"/>
      <c r="AH33" s="212"/>
      <c r="AI33" s="212"/>
      <c r="AJ33" s="213"/>
      <c r="AK33" s="197"/>
      <c r="AL33" s="200"/>
      <c r="AM33" s="197"/>
      <c r="AN33" s="198"/>
      <c r="AO33" s="199"/>
      <c r="AP33" s="198"/>
      <c r="AQ33" s="199"/>
      <c r="AR33" s="200"/>
      <c r="AS33" s="197"/>
      <c r="AT33" s="198"/>
      <c r="AU33" s="199"/>
      <c r="AV33" s="198"/>
      <c r="AW33" s="199"/>
      <c r="AX33" s="200"/>
      <c r="AY33" s="227"/>
      <c r="AZ33" s="228"/>
      <c r="BA33" s="9"/>
      <c r="BB33" s="9"/>
      <c r="BC33" s="9"/>
      <c r="BD33" s="9"/>
      <c r="BE33" s="9"/>
      <c r="BF33" s="9"/>
      <c r="BG33" s="9"/>
      <c r="BH33" s="9"/>
      <c r="BI33" s="9"/>
    </row>
    <row r="34" spans="1:61" x14ac:dyDescent="0.2">
      <c r="A34" s="201">
        <v>10</v>
      </c>
      <c r="B34" s="202"/>
      <c r="C34" s="205"/>
      <c r="D34" s="206"/>
      <c r="E34" s="206"/>
      <c r="F34" s="206"/>
      <c r="G34" s="206"/>
      <c r="H34" s="206"/>
      <c r="I34" s="206"/>
      <c r="J34" s="207"/>
      <c r="K34" s="207"/>
      <c r="L34" s="207"/>
      <c r="M34" s="207"/>
      <c r="N34" s="207"/>
      <c r="O34" s="207"/>
      <c r="P34" s="207"/>
      <c r="Q34" s="207"/>
      <c r="R34" s="208"/>
      <c r="S34" s="205"/>
      <c r="T34" s="206"/>
      <c r="U34" s="206"/>
      <c r="V34" s="206"/>
      <c r="W34" s="206"/>
      <c r="X34" s="206"/>
      <c r="Y34" s="206"/>
      <c r="Z34" s="206"/>
      <c r="AA34" s="226"/>
      <c r="AB34" s="229"/>
      <c r="AC34" s="213"/>
      <c r="AD34" s="198"/>
      <c r="AE34" s="212"/>
      <c r="AF34" s="212"/>
      <c r="AG34" s="212"/>
      <c r="AH34" s="212"/>
      <c r="AI34" s="212"/>
      <c r="AJ34" s="213"/>
      <c r="AK34" s="197"/>
      <c r="AL34" s="200"/>
      <c r="AM34" s="197"/>
      <c r="AN34" s="198"/>
      <c r="AO34" s="199"/>
      <c r="AP34" s="198"/>
      <c r="AQ34" s="199"/>
      <c r="AR34" s="200"/>
      <c r="AS34" s="197"/>
      <c r="AT34" s="198"/>
      <c r="AU34" s="199"/>
      <c r="AV34" s="198"/>
      <c r="AW34" s="199"/>
      <c r="AX34" s="200"/>
      <c r="AY34" s="227"/>
      <c r="AZ34" s="228"/>
      <c r="BA34" s="9"/>
      <c r="BB34" s="9"/>
      <c r="BC34" s="9"/>
      <c r="BD34" s="9"/>
      <c r="BE34" s="9"/>
      <c r="BF34" s="9"/>
      <c r="BG34" s="9"/>
      <c r="BH34" s="9"/>
      <c r="BI34" s="9"/>
    </row>
    <row r="35" spans="1:61" x14ac:dyDescent="0.2">
      <c r="A35" s="201">
        <v>11</v>
      </c>
      <c r="B35" s="202"/>
      <c r="C35" s="205"/>
      <c r="D35" s="206"/>
      <c r="E35" s="206"/>
      <c r="F35" s="206"/>
      <c r="G35" s="206"/>
      <c r="H35" s="206"/>
      <c r="I35" s="206"/>
      <c r="J35" s="207"/>
      <c r="K35" s="207"/>
      <c r="L35" s="207"/>
      <c r="M35" s="207"/>
      <c r="N35" s="207"/>
      <c r="O35" s="207"/>
      <c r="P35" s="207"/>
      <c r="Q35" s="207"/>
      <c r="R35" s="208"/>
      <c r="S35" s="209"/>
      <c r="T35" s="210"/>
      <c r="U35" s="210"/>
      <c r="V35" s="210"/>
      <c r="W35" s="210"/>
      <c r="X35" s="210"/>
      <c r="Y35" s="210"/>
      <c r="Z35" s="210"/>
      <c r="AA35" s="211"/>
      <c r="AB35" s="229"/>
      <c r="AC35" s="213"/>
      <c r="AD35" s="198"/>
      <c r="AE35" s="212"/>
      <c r="AF35" s="212"/>
      <c r="AG35" s="212"/>
      <c r="AH35" s="212"/>
      <c r="AI35" s="212"/>
      <c r="AJ35" s="213"/>
      <c r="AK35" s="197"/>
      <c r="AL35" s="200"/>
      <c r="AM35" s="197"/>
      <c r="AN35" s="198"/>
      <c r="AO35" s="199"/>
      <c r="AP35" s="198"/>
      <c r="AQ35" s="199"/>
      <c r="AR35" s="200"/>
      <c r="AS35" s="197"/>
      <c r="AT35" s="198"/>
      <c r="AU35" s="199"/>
      <c r="AV35" s="198"/>
      <c r="AW35" s="199"/>
      <c r="AX35" s="200"/>
      <c r="AY35" s="227"/>
      <c r="AZ35" s="228"/>
      <c r="BA35" s="9"/>
      <c r="BB35" s="9"/>
      <c r="BC35" s="9"/>
      <c r="BD35" s="9"/>
      <c r="BE35" s="9"/>
      <c r="BF35" s="9"/>
      <c r="BG35" s="9"/>
      <c r="BH35" s="9"/>
      <c r="BI35" s="9"/>
    </row>
    <row r="36" spans="1:61" x14ac:dyDescent="0.2">
      <c r="A36" s="201">
        <v>12</v>
      </c>
      <c r="B36" s="202"/>
      <c r="C36" s="205"/>
      <c r="D36" s="206"/>
      <c r="E36" s="206"/>
      <c r="F36" s="206"/>
      <c r="G36" s="206"/>
      <c r="H36" s="206"/>
      <c r="I36" s="206"/>
      <c r="J36" s="207"/>
      <c r="K36" s="207"/>
      <c r="L36" s="207"/>
      <c r="M36" s="207"/>
      <c r="N36" s="207"/>
      <c r="O36" s="207"/>
      <c r="P36" s="207"/>
      <c r="Q36" s="207"/>
      <c r="R36" s="208"/>
      <c r="S36" s="209"/>
      <c r="T36" s="210"/>
      <c r="U36" s="210"/>
      <c r="V36" s="210"/>
      <c r="W36" s="210"/>
      <c r="X36" s="210"/>
      <c r="Y36" s="210"/>
      <c r="Z36" s="210"/>
      <c r="AA36" s="211"/>
      <c r="AB36" s="229"/>
      <c r="AC36" s="213"/>
      <c r="AD36" s="198"/>
      <c r="AE36" s="212"/>
      <c r="AF36" s="212"/>
      <c r="AG36" s="212"/>
      <c r="AH36" s="212"/>
      <c r="AI36" s="212"/>
      <c r="AJ36" s="213"/>
      <c r="AK36" s="197"/>
      <c r="AL36" s="200"/>
      <c r="AM36" s="197"/>
      <c r="AN36" s="198"/>
      <c r="AO36" s="199"/>
      <c r="AP36" s="198"/>
      <c r="AQ36" s="199"/>
      <c r="AR36" s="200"/>
      <c r="AS36" s="197"/>
      <c r="AT36" s="198"/>
      <c r="AU36" s="199"/>
      <c r="AV36" s="198"/>
      <c r="AW36" s="199"/>
      <c r="AX36" s="200"/>
      <c r="AY36" s="227"/>
      <c r="AZ36" s="228"/>
      <c r="BA36" s="9"/>
      <c r="BB36" s="9"/>
      <c r="BC36" s="9"/>
      <c r="BD36" s="9"/>
      <c r="BE36" s="9"/>
      <c r="BF36" s="9"/>
      <c r="BG36" s="9"/>
      <c r="BH36" s="9"/>
      <c r="BI36" s="9"/>
    </row>
    <row r="37" spans="1:61" x14ac:dyDescent="0.2">
      <c r="A37" s="201">
        <v>13</v>
      </c>
      <c r="B37" s="202"/>
      <c r="C37" s="205"/>
      <c r="D37" s="206"/>
      <c r="E37" s="206"/>
      <c r="F37" s="206"/>
      <c r="G37" s="206"/>
      <c r="H37" s="206"/>
      <c r="I37" s="206"/>
      <c r="J37" s="207"/>
      <c r="K37" s="207"/>
      <c r="L37" s="207"/>
      <c r="M37" s="207"/>
      <c r="N37" s="207"/>
      <c r="O37" s="207"/>
      <c r="P37" s="207"/>
      <c r="Q37" s="207"/>
      <c r="R37" s="208"/>
      <c r="S37" s="209"/>
      <c r="T37" s="210"/>
      <c r="U37" s="210"/>
      <c r="V37" s="210"/>
      <c r="W37" s="210"/>
      <c r="X37" s="210"/>
      <c r="Y37" s="210"/>
      <c r="Z37" s="210"/>
      <c r="AA37" s="211"/>
      <c r="AB37" s="229"/>
      <c r="AC37" s="213"/>
      <c r="AD37" s="198"/>
      <c r="AE37" s="212"/>
      <c r="AF37" s="212"/>
      <c r="AG37" s="212"/>
      <c r="AH37" s="212"/>
      <c r="AI37" s="212"/>
      <c r="AJ37" s="213"/>
      <c r="AK37" s="197"/>
      <c r="AL37" s="200"/>
      <c r="AM37" s="197"/>
      <c r="AN37" s="198"/>
      <c r="AO37" s="199"/>
      <c r="AP37" s="198"/>
      <c r="AQ37" s="199"/>
      <c r="AR37" s="200"/>
      <c r="AS37" s="197"/>
      <c r="AT37" s="198"/>
      <c r="AU37" s="199"/>
      <c r="AV37" s="198"/>
      <c r="AW37" s="199"/>
      <c r="AX37" s="200"/>
      <c r="AY37" s="227"/>
      <c r="AZ37" s="228"/>
      <c r="BA37" s="9"/>
      <c r="BB37" s="9"/>
      <c r="BC37" s="9"/>
      <c r="BD37" s="9"/>
      <c r="BE37" s="9"/>
      <c r="BF37" s="9"/>
      <c r="BG37" s="9"/>
      <c r="BH37" s="9"/>
      <c r="BI37" s="9"/>
    </row>
    <row r="38" spans="1:61" x14ac:dyDescent="0.2">
      <c r="A38" s="201">
        <v>14</v>
      </c>
      <c r="B38" s="202"/>
      <c r="C38" s="205"/>
      <c r="D38" s="206"/>
      <c r="E38" s="206"/>
      <c r="F38" s="206"/>
      <c r="G38" s="206"/>
      <c r="H38" s="206"/>
      <c r="I38" s="206"/>
      <c r="J38" s="207"/>
      <c r="K38" s="207"/>
      <c r="L38" s="207"/>
      <c r="M38" s="207"/>
      <c r="N38" s="207"/>
      <c r="O38" s="207"/>
      <c r="P38" s="207"/>
      <c r="Q38" s="207"/>
      <c r="R38" s="208"/>
      <c r="S38" s="209"/>
      <c r="T38" s="210"/>
      <c r="U38" s="210"/>
      <c r="V38" s="210"/>
      <c r="W38" s="210"/>
      <c r="X38" s="210"/>
      <c r="Y38" s="210"/>
      <c r="Z38" s="210"/>
      <c r="AA38" s="211"/>
      <c r="AB38" s="229"/>
      <c r="AC38" s="213"/>
      <c r="AD38" s="198"/>
      <c r="AE38" s="212"/>
      <c r="AF38" s="212"/>
      <c r="AG38" s="212"/>
      <c r="AH38" s="212"/>
      <c r="AI38" s="212"/>
      <c r="AJ38" s="213"/>
      <c r="AK38" s="229"/>
      <c r="AL38" s="213"/>
      <c r="AM38" s="197"/>
      <c r="AN38" s="198"/>
      <c r="AO38" s="199"/>
      <c r="AP38" s="198"/>
      <c r="AQ38" s="199"/>
      <c r="AR38" s="200"/>
      <c r="AS38" s="197"/>
      <c r="AT38" s="198"/>
      <c r="AU38" s="199"/>
      <c r="AV38" s="198"/>
      <c r="AW38" s="199"/>
      <c r="AX38" s="200"/>
      <c r="AY38" s="227"/>
      <c r="AZ38" s="228"/>
      <c r="BA38" s="9"/>
      <c r="BB38" s="9"/>
      <c r="BC38" s="9"/>
      <c r="BD38" s="9"/>
      <c r="BE38" s="9"/>
      <c r="BF38" s="9"/>
      <c r="BG38" s="9"/>
      <c r="BH38" s="9"/>
      <c r="BI38" s="9"/>
    </row>
    <row r="39" spans="1:61" x14ac:dyDescent="0.2">
      <c r="A39" s="201">
        <v>15</v>
      </c>
      <c r="B39" s="202"/>
      <c r="C39" s="205"/>
      <c r="D39" s="206"/>
      <c r="E39" s="206"/>
      <c r="F39" s="206"/>
      <c r="G39" s="206"/>
      <c r="H39" s="206"/>
      <c r="I39" s="206"/>
      <c r="J39" s="207"/>
      <c r="K39" s="207"/>
      <c r="L39" s="207"/>
      <c r="M39" s="207"/>
      <c r="N39" s="207"/>
      <c r="O39" s="207"/>
      <c r="P39" s="207"/>
      <c r="Q39" s="207"/>
      <c r="R39" s="208"/>
      <c r="S39" s="209"/>
      <c r="T39" s="210"/>
      <c r="U39" s="210"/>
      <c r="V39" s="210"/>
      <c r="W39" s="210"/>
      <c r="X39" s="210"/>
      <c r="Y39" s="210"/>
      <c r="Z39" s="210"/>
      <c r="AA39" s="211"/>
      <c r="AB39" s="229"/>
      <c r="AC39" s="213"/>
      <c r="AD39" s="198"/>
      <c r="AE39" s="212"/>
      <c r="AF39" s="212"/>
      <c r="AG39" s="212"/>
      <c r="AH39" s="212"/>
      <c r="AI39" s="212"/>
      <c r="AJ39" s="213"/>
      <c r="AK39" s="229"/>
      <c r="AL39" s="213"/>
      <c r="AM39" s="197"/>
      <c r="AN39" s="198"/>
      <c r="AO39" s="199"/>
      <c r="AP39" s="198"/>
      <c r="AQ39" s="199"/>
      <c r="AR39" s="200"/>
      <c r="AS39" s="197"/>
      <c r="AT39" s="198"/>
      <c r="AU39" s="199"/>
      <c r="AV39" s="198"/>
      <c r="AW39" s="199"/>
      <c r="AX39" s="200"/>
      <c r="AY39" s="227"/>
      <c r="AZ39" s="228"/>
      <c r="BA39" s="9"/>
      <c r="BB39" s="9"/>
      <c r="BC39" s="9"/>
      <c r="BD39" s="9"/>
      <c r="BE39" s="9"/>
      <c r="BF39" s="9"/>
      <c r="BG39" s="9"/>
      <c r="BH39" s="9"/>
      <c r="BI39" s="9"/>
    </row>
    <row r="40" spans="1:61" x14ac:dyDescent="0.2">
      <c r="A40" s="201">
        <v>16</v>
      </c>
      <c r="B40" s="202"/>
      <c r="C40" s="205"/>
      <c r="D40" s="206"/>
      <c r="E40" s="206"/>
      <c r="F40" s="206"/>
      <c r="G40" s="206"/>
      <c r="H40" s="206"/>
      <c r="I40" s="206"/>
      <c r="J40" s="207"/>
      <c r="K40" s="207"/>
      <c r="L40" s="207"/>
      <c r="M40" s="207"/>
      <c r="N40" s="207"/>
      <c r="O40" s="207"/>
      <c r="P40" s="207"/>
      <c r="Q40" s="207"/>
      <c r="R40" s="208"/>
      <c r="S40" s="209"/>
      <c r="T40" s="210"/>
      <c r="U40" s="210"/>
      <c r="V40" s="210"/>
      <c r="W40" s="210"/>
      <c r="X40" s="210"/>
      <c r="Y40" s="210"/>
      <c r="Z40" s="210"/>
      <c r="AA40" s="211"/>
      <c r="AB40" s="229"/>
      <c r="AC40" s="213"/>
      <c r="AD40" s="198"/>
      <c r="AE40" s="212"/>
      <c r="AF40" s="212"/>
      <c r="AG40" s="212"/>
      <c r="AH40" s="212"/>
      <c r="AI40" s="212"/>
      <c r="AJ40" s="213"/>
      <c r="AK40" s="229"/>
      <c r="AL40" s="213"/>
      <c r="AM40" s="197"/>
      <c r="AN40" s="198"/>
      <c r="AO40" s="199"/>
      <c r="AP40" s="198"/>
      <c r="AQ40" s="199"/>
      <c r="AR40" s="200"/>
      <c r="AS40" s="197"/>
      <c r="AT40" s="198"/>
      <c r="AU40" s="199"/>
      <c r="AV40" s="198"/>
      <c r="AW40" s="199"/>
      <c r="AX40" s="200"/>
      <c r="AY40" s="227"/>
      <c r="AZ40" s="228"/>
      <c r="BA40" s="9"/>
      <c r="BB40" s="9"/>
      <c r="BC40" s="9"/>
      <c r="BD40" s="9"/>
      <c r="BE40" s="9"/>
      <c r="BF40" s="9"/>
      <c r="BG40" s="9"/>
      <c r="BH40" s="9"/>
      <c r="BI40" s="9"/>
    </row>
    <row r="41" spans="1:61" x14ac:dyDescent="0.2">
      <c r="A41" s="201">
        <v>17</v>
      </c>
      <c r="B41" s="202"/>
      <c r="C41" s="205"/>
      <c r="D41" s="206"/>
      <c r="E41" s="206"/>
      <c r="F41" s="206"/>
      <c r="G41" s="206"/>
      <c r="H41" s="206"/>
      <c r="I41" s="206"/>
      <c r="J41" s="207"/>
      <c r="K41" s="207"/>
      <c r="L41" s="207"/>
      <c r="M41" s="207"/>
      <c r="N41" s="207"/>
      <c r="O41" s="207"/>
      <c r="P41" s="207"/>
      <c r="Q41" s="207"/>
      <c r="R41" s="208"/>
      <c r="S41" s="209"/>
      <c r="T41" s="210"/>
      <c r="U41" s="210"/>
      <c r="V41" s="210"/>
      <c r="W41" s="210"/>
      <c r="X41" s="210"/>
      <c r="Y41" s="210"/>
      <c r="Z41" s="210"/>
      <c r="AA41" s="211"/>
      <c r="AB41" s="229"/>
      <c r="AC41" s="213"/>
      <c r="AD41" s="198"/>
      <c r="AE41" s="212"/>
      <c r="AF41" s="212"/>
      <c r="AG41" s="212"/>
      <c r="AH41" s="212"/>
      <c r="AI41" s="212"/>
      <c r="AJ41" s="213"/>
      <c r="AK41" s="229"/>
      <c r="AL41" s="213"/>
      <c r="AM41" s="197"/>
      <c r="AN41" s="198"/>
      <c r="AO41" s="199"/>
      <c r="AP41" s="198"/>
      <c r="AQ41" s="199"/>
      <c r="AR41" s="200"/>
      <c r="AS41" s="197"/>
      <c r="AT41" s="198"/>
      <c r="AU41" s="199"/>
      <c r="AV41" s="198"/>
      <c r="AW41" s="199"/>
      <c r="AX41" s="200"/>
      <c r="AY41" s="227"/>
      <c r="AZ41" s="228"/>
      <c r="BA41" s="9"/>
      <c r="BB41" s="9"/>
      <c r="BC41" s="9"/>
      <c r="BD41" s="9"/>
      <c r="BE41" s="9"/>
      <c r="BF41" s="9"/>
      <c r="BG41" s="9"/>
      <c r="BH41" s="9"/>
      <c r="BI41" s="9"/>
    </row>
    <row r="42" spans="1:61" x14ac:dyDescent="0.2">
      <c r="A42" s="201">
        <v>18</v>
      </c>
      <c r="B42" s="202"/>
      <c r="C42" s="205"/>
      <c r="D42" s="206"/>
      <c r="E42" s="206"/>
      <c r="F42" s="206"/>
      <c r="G42" s="206"/>
      <c r="H42" s="206"/>
      <c r="I42" s="206"/>
      <c r="J42" s="207"/>
      <c r="K42" s="207"/>
      <c r="L42" s="207"/>
      <c r="M42" s="207"/>
      <c r="N42" s="207"/>
      <c r="O42" s="207"/>
      <c r="P42" s="207"/>
      <c r="Q42" s="207"/>
      <c r="R42" s="208"/>
      <c r="S42" s="209"/>
      <c r="T42" s="210"/>
      <c r="U42" s="210"/>
      <c r="V42" s="210"/>
      <c r="W42" s="210"/>
      <c r="X42" s="210"/>
      <c r="Y42" s="210"/>
      <c r="Z42" s="210"/>
      <c r="AA42" s="211"/>
      <c r="AB42" s="229"/>
      <c r="AC42" s="213"/>
      <c r="AD42" s="198"/>
      <c r="AE42" s="212"/>
      <c r="AF42" s="212"/>
      <c r="AG42" s="212"/>
      <c r="AH42" s="212"/>
      <c r="AI42" s="212"/>
      <c r="AJ42" s="213"/>
      <c r="AK42" s="229"/>
      <c r="AL42" s="213"/>
      <c r="AM42" s="197"/>
      <c r="AN42" s="198"/>
      <c r="AO42" s="199"/>
      <c r="AP42" s="198"/>
      <c r="AQ42" s="199"/>
      <c r="AR42" s="200"/>
      <c r="AS42" s="197"/>
      <c r="AT42" s="198"/>
      <c r="AU42" s="199"/>
      <c r="AV42" s="198"/>
      <c r="AW42" s="199"/>
      <c r="AX42" s="200"/>
      <c r="AY42" s="227"/>
      <c r="AZ42" s="228"/>
      <c r="BA42" s="9"/>
      <c r="BB42" s="9"/>
      <c r="BC42" s="9"/>
      <c r="BD42" s="9"/>
      <c r="BE42" s="9"/>
      <c r="BF42" s="9"/>
      <c r="BG42" s="9"/>
      <c r="BH42" s="9"/>
      <c r="BI42" s="9"/>
    </row>
    <row r="43" spans="1:61" x14ac:dyDescent="0.2">
      <c r="A43" s="201">
        <v>19</v>
      </c>
      <c r="B43" s="202"/>
      <c r="C43" s="205"/>
      <c r="D43" s="206"/>
      <c r="E43" s="206"/>
      <c r="F43" s="206"/>
      <c r="G43" s="206"/>
      <c r="H43" s="206"/>
      <c r="I43" s="206"/>
      <c r="J43" s="207"/>
      <c r="K43" s="207"/>
      <c r="L43" s="207"/>
      <c r="M43" s="207"/>
      <c r="N43" s="207"/>
      <c r="O43" s="207"/>
      <c r="P43" s="207"/>
      <c r="Q43" s="207"/>
      <c r="R43" s="208"/>
      <c r="S43" s="209"/>
      <c r="T43" s="210"/>
      <c r="U43" s="210"/>
      <c r="V43" s="210"/>
      <c r="W43" s="210"/>
      <c r="X43" s="210"/>
      <c r="Y43" s="210"/>
      <c r="Z43" s="210"/>
      <c r="AA43" s="211"/>
      <c r="AB43" s="229"/>
      <c r="AC43" s="213"/>
      <c r="AD43" s="198"/>
      <c r="AE43" s="212"/>
      <c r="AF43" s="212"/>
      <c r="AG43" s="212"/>
      <c r="AH43" s="212"/>
      <c r="AI43" s="212"/>
      <c r="AJ43" s="213"/>
      <c r="AK43" s="229"/>
      <c r="AL43" s="213"/>
      <c r="AM43" s="197"/>
      <c r="AN43" s="198"/>
      <c r="AO43" s="199"/>
      <c r="AP43" s="198"/>
      <c r="AQ43" s="199"/>
      <c r="AR43" s="200"/>
      <c r="AS43" s="197"/>
      <c r="AT43" s="198"/>
      <c r="AU43" s="199"/>
      <c r="AV43" s="198"/>
      <c r="AW43" s="199"/>
      <c r="AX43" s="200"/>
      <c r="AY43" s="227"/>
      <c r="AZ43" s="228"/>
      <c r="BA43" s="9"/>
      <c r="BB43" s="9"/>
      <c r="BC43" s="9"/>
      <c r="BD43" s="9"/>
      <c r="BE43" s="9"/>
      <c r="BF43" s="9"/>
      <c r="BG43" s="9"/>
      <c r="BH43" s="9"/>
      <c r="BI43" s="9"/>
    </row>
    <row r="44" spans="1:61" x14ac:dyDescent="0.2">
      <c r="A44" s="201">
        <v>20</v>
      </c>
      <c r="B44" s="202"/>
      <c r="C44" s="205"/>
      <c r="D44" s="206"/>
      <c r="E44" s="206"/>
      <c r="F44" s="206"/>
      <c r="G44" s="206"/>
      <c r="H44" s="206"/>
      <c r="I44" s="206"/>
      <c r="J44" s="207"/>
      <c r="K44" s="207"/>
      <c r="L44" s="207"/>
      <c r="M44" s="207"/>
      <c r="N44" s="207"/>
      <c r="O44" s="207"/>
      <c r="P44" s="207"/>
      <c r="Q44" s="207"/>
      <c r="R44" s="208"/>
      <c r="S44" s="209"/>
      <c r="T44" s="210"/>
      <c r="U44" s="210"/>
      <c r="V44" s="210"/>
      <c r="W44" s="210"/>
      <c r="X44" s="210"/>
      <c r="Y44" s="210"/>
      <c r="Z44" s="210"/>
      <c r="AA44" s="211"/>
      <c r="AB44" s="229"/>
      <c r="AC44" s="213"/>
      <c r="AD44" s="198"/>
      <c r="AE44" s="212"/>
      <c r="AF44" s="212"/>
      <c r="AG44" s="212"/>
      <c r="AH44" s="212"/>
      <c r="AI44" s="212"/>
      <c r="AJ44" s="213"/>
      <c r="AK44" s="229"/>
      <c r="AL44" s="213"/>
      <c r="AM44" s="197"/>
      <c r="AN44" s="198"/>
      <c r="AO44" s="199"/>
      <c r="AP44" s="198"/>
      <c r="AQ44" s="199"/>
      <c r="AR44" s="200"/>
      <c r="AS44" s="197"/>
      <c r="AT44" s="198"/>
      <c r="AU44" s="199"/>
      <c r="AV44" s="198"/>
      <c r="AW44" s="199"/>
      <c r="AX44" s="200"/>
      <c r="AY44" s="227"/>
      <c r="AZ44" s="228"/>
      <c r="BA44" s="9"/>
      <c r="BB44" s="9"/>
      <c r="BC44" s="9"/>
      <c r="BD44" s="9"/>
      <c r="BE44" s="9"/>
      <c r="BF44" s="9"/>
      <c r="BG44" s="9"/>
      <c r="BH44" s="9"/>
      <c r="BI44" s="9"/>
    </row>
    <row r="45" spans="1:61" x14ac:dyDescent="0.2">
      <c r="A45" s="201">
        <v>21</v>
      </c>
      <c r="B45" s="202"/>
      <c r="C45" s="205"/>
      <c r="D45" s="206"/>
      <c r="E45" s="206"/>
      <c r="F45" s="206"/>
      <c r="G45" s="206"/>
      <c r="H45" s="206"/>
      <c r="I45" s="206"/>
      <c r="J45" s="207"/>
      <c r="K45" s="207"/>
      <c r="L45" s="207"/>
      <c r="M45" s="207"/>
      <c r="N45" s="207"/>
      <c r="O45" s="207"/>
      <c r="P45" s="207"/>
      <c r="Q45" s="207"/>
      <c r="R45" s="208"/>
      <c r="S45" s="209"/>
      <c r="T45" s="210"/>
      <c r="U45" s="210"/>
      <c r="V45" s="210"/>
      <c r="W45" s="210"/>
      <c r="X45" s="210"/>
      <c r="Y45" s="210"/>
      <c r="Z45" s="210"/>
      <c r="AA45" s="211"/>
      <c r="AB45" s="229"/>
      <c r="AC45" s="213"/>
      <c r="AD45" s="198"/>
      <c r="AE45" s="212"/>
      <c r="AF45" s="212"/>
      <c r="AG45" s="212"/>
      <c r="AH45" s="212"/>
      <c r="AI45" s="212"/>
      <c r="AJ45" s="213"/>
      <c r="AK45" s="229"/>
      <c r="AL45" s="213"/>
      <c r="AM45" s="197"/>
      <c r="AN45" s="198"/>
      <c r="AO45" s="199"/>
      <c r="AP45" s="198"/>
      <c r="AQ45" s="199"/>
      <c r="AR45" s="200"/>
      <c r="AS45" s="197"/>
      <c r="AT45" s="198"/>
      <c r="AU45" s="199"/>
      <c r="AV45" s="198"/>
      <c r="AW45" s="199"/>
      <c r="AX45" s="200"/>
      <c r="AY45" s="227"/>
      <c r="AZ45" s="228"/>
      <c r="BA45" s="9"/>
      <c r="BB45" s="9"/>
      <c r="BC45" s="9"/>
      <c r="BD45" s="9"/>
      <c r="BE45" s="9"/>
      <c r="BF45" s="9"/>
      <c r="BG45" s="9"/>
      <c r="BH45" s="9"/>
      <c r="BI45" s="9"/>
    </row>
    <row r="46" spans="1:61" x14ac:dyDescent="0.2">
      <c r="A46" s="201">
        <v>22</v>
      </c>
      <c r="B46" s="202"/>
      <c r="C46" s="205"/>
      <c r="D46" s="206"/>
      <c r="E46" s="206"/>
      <c r="F46" s="206"/>
      <c r="G46" s="206"/>
      <c r="H46" s="206"/>
      <c r="I46" s="206"/>
      <c r="J46" s="207"/>
      <c r="K46" s="207"/>
      <c r="L46" s="207"/>
      <c r="M46" s="207"/>
      <c r="N46" s="207"/>
      <c r="O46" s="207"/>
      <c r="P46" s="207"/>
      <c r="Q46" s="207"/>
      <c r="R46" s="208"/>
      <c r="S46" s="209"/>
      <c r="T46" s="210"/>
      <c r="U46" s="210"/>
      <c r="V46" s="210"/>
      <c r="W46" s="210"/>
      <c r="X46" s="210"/>
      <c r="Y46" s="210"/>
      <c r="Z46" s="210"/>
      <c r="AA46" s="211"/>
      <c r="AB46" s="229"/>
      <c r="AC46" s="213"/>
      <c r="AD46" s="198"/>
      <c r="AE46" s="212"/>
      <c r="AF46" s="212"/>
      <c r="AG46" s="212"/>
      <c r="AH46" s="212"/>
      <c r="AI46" s="212"/>
      <c r="AJ46" s="213"/>
      <c r="AK46" s="229"/>
      <c r="AL46" s="213"/>
      <c r="AM46" s="197"/>
      <c r="AN46" s="198"/>
      <c r="AO46" s="199"/>
      <c r="AP46" s="198"/>
      <c r="AQ46" s="199"/>
      <c r="AR46" s="200"/>
      <c r="AS46" s="197"/>
      <c r="AT46" s="198"/>
      <c r="AU46" s="199"/>
      <c r="AV46" s="198"/>
      <c r="AW46" s="199"/>
      <c r="AX46" s="200"/>
      <c r="AY46" s="227"/>
      <c r="AZ46" s="228"/>
      <c r="BA46" s="9"/>
      <c r="BB46" s="9"/>
      <c r="BC46" s="9"/>
      <c r="BD46" s="9"/>
      <c r="BE46" s="9"/>
      <c r="BF46" s="9"/>
      <c r="BG46" s="9"/>
      <c r="BH46" s="9"/>
      <c r="BI46" s="9"/>
    </row>
    <row r="47" spans="1:61" x14ac:dyDescent="0.2">
      <c r="A47" s="201">
        <v>23</v>
      </c>
      <c r="B47" s="202"/>
      <c r="C47" s="205"/>
      <c r="D47" s="206"/>
      <c r="E47" s="206"/>
      <c r="F47" s="206"/>
      <c r="G47" s="206"/>
      <c r="H47" s="206"/>
      <c r="I47" s="206"/>
      <c r="J47" s="207"/>
      <c r="K47" s="207"/>
      <c r="L47" s="207"/>
      <c r="M47" s="207"/>
      <c r="N47" s="207"/>
      <c r="O47" s="207"/>
      <c r="P47" s="207"/>
      <c r="Q47" s="207"/>
      <c r="R47" s="208"/>
      <c r="S47" s="209"/>
      <c r="T47" s="210"/>
      <c r="U47" s="210"/>
      <c r="V47" s="210"/>
      <c r="W47" s="210"/>
      <c r="X47" s="210"/>
      <c r="Y47" s="210"/>
      <c r="Z47" s="210"/>
      <c r="AA47" s="211"/>
      <c r="AB47" s="229"/>
      <c r="AC47" s="213"/>
      <c r="AD47" s="198"/>
      <c r="AE47" s="212"/>
      <c r="AF47" s="212"/>
      <c r="AG47" s="212"/>
      <c r="AH47" s="212"/>
      <c r="AI47" s="212"/>
      <c r="AJ47" s="213"/>
      <c r="AK47" s="229"/>
      <c r="AL47" s="213"/>
      <c r="AM47" s="197"/>
      <c r="AN47" s="198"/>
      <c r="AO47" s="199"/>
      <c r="AP47" s="198"/>
      <c r="AQ47" s="199"/>
      <c r="AR47" s="200"/>
      <c r="AS47" s="197"/>
      <c r="AT47" s="198"/>
      <c r="AU47" s="199"/>
      <c r="AV47" s="198"/>
      <c r="AW47" s="199"/>
      <c r="AX47" s="200"/>
      <c r="AY47" s="227"/>
      <c r="AZ47" s="228"/>
      <c r="BA47" s="9"/>
      <c r="BB47" s="9"/>
      <c r="BC47" s="9"/>
      <c r="BD47" s="9"/>
      <c r="BE47" s="9"/>
      <c r="BF47" s="9"/>
      <c r="BG47" s="9"/>
      <c r="BH47" s="9"/>
      <c r="BI47" s="9"/>
    </row>
    <row r="48" spans="1:61" x14ac:dyDescent="0.2">
      <c r="A48" s="201">
        <v>24</v>
      </c>
      <c r="B48" s="202"/>
      <c r="C48" s="205"/>
      <c r="D48" s="206"/>
      <c r="E48" s="206"/>
      <c r="F48" s="206"/>
      <c r="G48" s="206"/>
      <c r="H48" s="206"/>
      <c r="I48" s="206"/>
      <c r="J48" s="207"/>
      <c r="K48" s="207"/>
      <c r="L48" s="207"/>
      <c r="M48" s="207"/>
      <c r="N48" s="207"/>
      <c r="O48" s="207"/>
      <c r="P48" s="207"/>
      <c r="Q48" s="207"/>
      <c r="R48" s="208"/>
      <c r="S48" s="209"/>
      <c r="T48" s="210"/>
      <c r="U48" s="210"/>
      <c r="V48" s="210"/>
      <c r="W48" s="210"/>
      <c r="X48" s="210"/>
      <c r="Y48" s="210"/>
      <c r="Z48" s="210"/>
      <c r="AA48" s="211"/>
      <c r="AB48" s="229"/>
      <c r="AC48" s="213"/>
      <c r="AD48" s="198"/>
      <c r="AE48" s="212"/>
      <c r="AF48" s="212"/>
      <c r="AG48" s="212"/>
      <c r="AH48" s="212"/>
      <c r="AI48" s="212"/>
      <c r="AJ48" s="213"/>
      <c r="AK48" s="229"/>
      <c r="AL48" s="213"/>
      <c r="AM48" s="197"/>
      <c r="AN48" s="198"/>
      <c r="AO48" s="199"/>
      <c r="AP48" s="198"/>
      <c r="AQ48" s="199"/>
      <c r="AR48" s="200"/>
      <c r="AS48" s="197"/>
      <c r="AT48" s="198"/>
      <c r="AU48" s="199"/>
      <c r="AV48" s="198"/>
      <c r="AW48" s="199"/>
      <c r="AX48" s="200"/>
      <c r="AY48" s="227"/>
      <c r="AZ48" s="228"/>
      <c r="BA48" s="9"/>
      <c r="BB48" s="9"/>
      <c r="BC48" s="9"/>
      <c r="BD48" s="9"/>
      <c r="BE48" s="9"/>
      <c r="BF48" s="9"/>
      <c r="BG48" s="9"/>
      <c r="BH48" s="9"/>
      <c r="BI48" s="9"/>
    </row>
    <row r="49" spans="1:61" x14ac:dyDescent="0.2">
      <c r="A49" s="201">
        <v>25</v>
      </c>
      <c r="B49" s="202"/>
      <c r="C49" s="205"/>
      <c r="D49" s="206"/>
      <c r="E49" s="206"/>
      <c r="F49" s="206"/>
      <c r="G49" s="206"/>
      <c r="H49" s="206"/>
      <c r="I49" s="206"/>
      <c r="J49" s="207"/>
      <c r="K49" s="207"/>
      <c r="L49" s="207"/>
      <c r="M49" s="207"/>
      <c r="N49" s="207"/>
      <c r="O49" s="207"/>
      <c r="P49" s="207"/>
      <c r="Q49" s="207"/>
      <c r="R49" s="208"/>
      <c r="S49" s="209"/>
      <c r="T49" s="210"/>
      <c r="U49" s="210"/>
      <c r="V49" s="210"/>
      <c r="W49" s="210"/>
      <c r="X49" s="210"/>
      <c r="Y49" s="210"/>
      <c r="Z49" s="210"/>
      <c r="AA49" s="211"/>
      <c r="AB49" s="229"/>
      <c r="AC49" s="213"/>
      <c r="AD49" s="198"/>
      <c r="AE49" s="212"/>
      <c r="AF49" s="212"/>
      <c r="AG49" s="212"/>
      <c r="AH49" s="212"/>
      <c r="AI49" s="212"/>
      <c r="AJ49" s="213"/>
      <c r="AK49" s="229"/>
      <c r="AL49" s="213"/>
      <c r="AM49" s="197"/>
      <c r="AN49" s="198"/>
      <c r="AO49" s="199"/>
      <c r="AP49" s="198"/>
      <c r="AQ49" s="199"/>
      <c r="AR49" s="200"/>
      <c r="AS49" s="197"/>
      <c r="AT49" s="198"/>
      <c r="AU49" s="199"/>
      <c r="AV49" s="198"/>
      <c r="AW49" s="199"/>
      <c r="AX49" s="200"/>
      <c r="AY49" s="227"/>
      <c r="AZ49" s="228"/>
      <c r="BA49" s="9"/>
      <c r="BB49" s="9"/>
      <c r="BC49" s="9"/>
      <c r="BD49" s="9"/>
      <c r="BE49" s="9"/>
      <c r="BF49" s="9"/>
      <c r="BG49" s="9"/>
      <c r="BH49" s="9"/>
      <c r="BI49" s="9"/>
    </row>
    <row r="50" spans="1:61" x14ac:dyDescent="0.2">
      <c r="A50" s="201">
        <v>26</v>
      </c>
      <c r="B50" s="202"/>
      <c r="C50" s="205"/>
      <c r="D50" s="206"/>
      <c r="E50" s="206"/>
      <c r="F50" s="206"/>
      <c r="G50" s="206"/>
      <c r="H50" s="206"/>
      <c r="I50" s="206"/>
      <c r="J50" s="207"/>
      <c r="K50" s="207"/>
      <c r="L50" s="207"/>
      <c r="M50" s="207"/>
      <c r="N50" s="207"/>
      <c r="O50" s="207"/>
      <c r="P50" s="207"/>
      <c r="Q50" s="207"/>
      <c r="R50" s="208"/>
      <c r="S50" s="209"/>
      <c r="T50" s="210"/>
      <c r="U50" s="210"/>
      <c r="V50" s="210"/>
      <c r="W50" s="210"/>
      <c r="X50" s="210"/>
      <c r="Y50" s="210"/>
      <c r="Z50" s="210"/>
      <c r="AA50" s="211"/>
      <c r="AB50" s="229"/>
      <c r="AC50" s="213"/>
      <c r="AD50" s="198"/>
      <c r="AE50" s="212"/>
      <c r="AF50" s="212"/>
      <c r="AG50" s="212"/>
      <c r="AH50" s="212"/>
      <c r="AI50" s="212"/>
      <c r="AJ50" s="213"/>
      <c r="AK50" s="229"/>
      <c r="AL50" s="213"/>
      <c r="AM50" s="197"/>
      <c r="AN50" s="198"/>
      <c r="AO50" s="199"/>
      <c r="AP50" s="198"/>
      <c r="AQ50" s="199"/>
      <c r="AR50" s="200"/>
      <c r="AS50" s="197"/>
      <c r="AT50" s="198"/>
      <c r="AU50" s="199"/>
      <c r="AV50" s="198"/>
      <c r="AW50" s="199"/>
      <c r="AX50" s="200"/>
      <c r="AY50" s="227"/>
      <c r="AZ50" s="228"/>
      <c r="BA50" s="9"/>
      <c r="BB50" s="9"/>
      <c r="BC50" s="9"/>
      <c r="BD50" s="9"/>
      <c r="BE50" s="9"/>
      <c r="BF50" s="9"/>
      <c r="BG50" s="9"/>
      <c r="BH50" s="9"/>
      <c r="BI50" s="9"/>
    </row>
    <row r="51" spans="1:61" x14ac:dyDescent="0.2">
      <c r="A51" s="201">
        <v>27</v>
      </c>
      <c r="B51" s="202"/>
      <c r="C51" s="205"/>
      <c r="D51" s="206"/>
      <c r="E51" s="206"/>
      <c r="F51" s="206"/>
      <c r="G51" s="206"/>
      <c r="H51" s="206"/>
      <c r="I51" s="206"/>
      <c r="J51" s="207"/>
      <c r="K51" s="207"/>
      <c r="L51" s="207"/>
      <c r="M51" s="207"/>
      <c r="N51" s="207"/>
      <c r="O51" s="207"/>
      <c r="P51" s="207"/>
      <c r="Q51" s="207"/>
      <c r="R51" s="208"/>
      <c r="S51" s="209"/>
      <c r="T51" s="210"/>
      <c r="U51" s="210"/>
      <c r="V51" s="210"/>
      <c r="W51" s="210"/>
      <c r="X51" s="210"/>
      <c r="Y51" s="210"/>
      <c r="Z51" s="210"/>
      <c r="AA51" s="211"/>
      <c r="AB51" s="229"/>
      <c r="AC51" s="213"/>
      <c r="AD51" s="198"/>
      <c r="AE51" s="212"/>
      <c r="AF51" s="212"/>
      <c r="AG51" s="212"/>
      <c r="AH51" s="212"/>
      <c r="AI51" s="212"/>
      <c r="AJ51" s="213"/>
      <c r="AK51" s="229"/>
      <c r="AL51" s="213"/>
      <c r="AM51" s="197"/>
      <c r="AN51" s="198"/>
      <c r="AO51" s="199"/>
      <c r="AP51" s="198"/>
      <c r="AQ51" s="199"/>
      <c r="AR51" s="200"/>
      <c r="AS51" s="197"/>
      <c r="AT51" s="198"/>
      <c r="AU51" s="199"/>
      <c r="AV51" s="198"/>
      <c r="AW51" s="199"/>
      <c r="AX51" s="200"/>
      <c r="AY51" s="227"/>
      <c r="AZ51" s="228"/>
      <c r="BA51" s="9"/>
      <c r="BB51" s="9"/>
      <c r="BC51" s="9"/>
      <c r="BD51" s="9"/>
      <c r="BE51" s="9"/>
      <c r="BF51" s="9"/>
      <c r="BG51" s="9"/>
      <c r="BH51" s="9"/>
      <c r="BI51" s="9"/>
    </row>
    <row r="52" spans="1:61" x14ac:dyDescent="0.2">
      <c r="A52" s="201">
        <v>28</v>
      </c>
      <c r="B52" s="202"/>
      <c r="C52" s="205"/>
      <c r="D52" s="206"/>
      <c r="E52" s="206"/>
      <c r="F52" s="206"/>
      <c r="G52" s="206"/>
      <c r="H52" s="206"/>
      <c r="I52" s="206"/>
      <c r="J52" s="207"/>
      <c r="K52" s="207"/>
      <c r="L52" s="207"/>
      <c r="M52" s="207"/>
      <c r="N52" s="207"/>
      <c r="O52" s="207"/>
      <c r="P52" s="207"/>
      <c r="Q52" s="207"/>
      <c r="R52" s="208"/>
      <c r="S52" s="205"/>
      <c r="T52" s="206"/>
      <c r="U52" s="206"/>
      <c r="V52" s="206"/>
      <c r="W52" s="206"/>
      <c r="X52" s="206"/>
      <c r="Y52" s="206"/>
      <c r="Z52" s="206"/>
      <c r="AA52" s="226"/>
      <c r="AB52" s="229"/>
      <c r="AC52" s="213"/>
      <c r="AD52" s="198"/>
      <c r="AE52" s="212"/>
      <c r="AF52" s="212"/>
      <c r="AG52" s="212"/>
      <c r="AH52" s="212"/>
      <c r="AI52" s="212"/>
      <c r="AJ52" s="213"/>
      <c r="AK52" s="229"/>
      <c r="AL52" s="213"/>
      <c r="AM52" s="197"/>
      <c r="AN52" s="198"/>
      <c r="AO52" s="199"/>
      <c r="AP52" s="198"/>
      <c r="AQ52" s="199"/>
      <c r="AR52" s="200"/>
      <c r="AS52" s="197"/>
      <c r="AT52" s="198"/>
      <c r="AU52" s="199"/>
      <c r="AV52" s="198"/>
      <c r="AW52" s="199"/>
      <c r="AX52" s="200"/>
      <c r="AY52" s="227"/>
      <c r="AZ52" s="228"/>
      <c r="BA52" s="9"/>
      <c r="BB52" s="9"/>
      <c r="BC52" s="9"/>
      <c r="BD52" s="9"/>
      <c r="BE52" s="9"/>
      <c r="BF52" s="9"/>
      <c r="BG52" s="9"/>
      <c r="BH52" s="9"/>
      <c r="BI52" s="9"/>
    </row>
    <row r="53" spans="1:61" x14ac:dyDescent="0.2">
      <c r="A53" s="201">
        <v>29</v>
      </c>
      <c r="B53" s="202"/>
      <c r="C53" s="205"/>
      <c r="D53" s="206"/>
      <c r="E53" s="206"/>
      <c r="F53" s="206"/>
      <c r="G53" s="206"/>
      <c r="H53" s="206"/>
      <c r="I53" s="206"/>
      <c r="J53" s="207"/>
      <c r="K53" s="207"/>
      <c r="L53" s="207"/>
      <c r="M53" s="207"/>
      <c r="N53" s="207"/>
      <c r="O53" s="207"/>
      <c r="P53" s="207"/>
      <c r="Q53" s="207"/>
      <c r="R53" s="208"/>
      <c r="S53" s="205"/>
      <c r="T53" s="206"/>
      <c r="U53" s="206"/>
      <c r="V53" s="206"/>
      <c r="W53" s="206"/>
      <c r="X53" s="206"/>
      <c r="Y53" s="206"/>
      <c r="Z53" s="206"/>
      <c r="AA53" s="226"/>
      <c r="AB53" s="229"/>
      <c r="AC53" s="213"/>
      <c r="AD53" s="198"/>
      <c r="AE53" s="212"/>
      <c r="AF53" s="212"/>
      <c r="AG53" s="212"/>
      <c r="AH53" s="212"/>
      <c r="AI53" s="212"/>
      <c r="AJ53" s="213"/>
      <c r="AK53" s="229"/>
      <c r="AL53" s="213"/>
      <c r="AM53" s="197"/>
      <c r="AN53" s="198"/>
      <c r="AO53" s="199"/>
      <c r="AP53" s="198"/>
      <c r="AQ53" s="199"/>
      <c r="AR53" s="200"/>
      <c r="AS53" s="197"/>
      <c r="AT53" s="198"/>
      <c r="AU53" s="199"/>
      <c r="AV53" s="198"/>
      <c r="AW53" s="199"/>
      <c r="AX53" s="200"/>
      <c r="AY53" s="227"/>
      <c r="AZ53" s="228"/>
      <c r="BA53" s="9"/>
      <c r="BB53" s="9"/>
      <c r="BC53" s="9"/>
      <c r="BD53" s="9"/>
      <c r="BE53" s="9"/>
      <c r="BF53" s="9"/>
      <c r="BG53" s="9"/>
      <c r="BH53" s="9"/>
      <c r="BI53" s="9"/>
    </row>
    <row r="54" spans="1:61" ht="13.5" thickBot="1" x14ac:dyDescent="0.25">
      <c r="A54" s="203">
        <v>30</v>
      </c>
      <c r="B54" s="204"/>
      <c r="C54" s="219"/>
      <c r="D54" s="220"/>
      <c r="E54" s="220"/>
      <c r="F54" s="220"/>
      <c r="G54" s="220"/>
      <c r="H54" s="220"/>
      <c r="I54" s="220"/>
      <c r="J54" s="221"/>
      <c r="K54" s="221"/>
      <c r="L54" s="221"/>
      <c r="M54" s="221"/>
      <c r="N54" s="221"/>
      <c r="O54" s="221"/>
      <c r="P54" s="221"/>
      <c r="Q54" s="221"/>
      <c r="R54" s="222"/>
      <c r="S54" s="219"/>
      <c r="T54" s="220"/>
      <c r="U54" s="220"/>
      <c r="V54" s="220"/>
      <c r="W54" s="220"/>
      <c r="X54" s="220"/>
      <c r="Y54" s="220"/>
      <c r="Z54" s="220"/>
      <c r="AA54" s="234"/>
      <c r="AB54" s="232"/>
      <c r="AC54" s="231"/>
      <c r="AD54" s="215"/>
      <c r="AE54" s="230"/>
      <c r="AF54" s="230"/>
      <c r="AG54" s="230"/>
      <c r="AH54" s="230"/>
      <c r="AI54" s="230"/>
      <c r="AJ54" s="231"/>
      <c r="AK54" s="232"/>
      <c r="AL54" s="231"/>
      <c r="AM54" s="214"/>
      <c r="AN54" s="215"/>
      <c r="AO54" s="223"/>
      <c r="AP54" s="215"/>
      <c r="AQ54" s="223"/>
      <c r="AR54" s="233"/>
      <c r="AS54" s="214"/>
      <c r="AT54" s="215"/>
      <c r="AU54" s="223"/>
      <c r="AV54" s="215"/>
      <c r="AW54" s="223"/>
      <c r="AX54" s="233"/>
      <c r="AY54" s="224"/>
      <c r="AZ54" s="225"/>
      <c r="BA54" s="9"/>
      <c r="BB54" s="9"/>
      <c r="BC54" s="9"/>
      <c r="BD54" s="9"/>
      <c r="BE54" s="9"/>
      <c r="BF54" s="9"/>
      <c r="BG54" s="9"/>
      <c r="BH54" s="9"/>
      <c r="BI54" s="9"/>
    </row>
    <row r="55" spans="1:61" x14ac:dyDescent="0.2">
      <c r="A55" s="9"/>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9"/>
      <c r="BC55" s="9"/>
      <c r="BD55" s="9"/>
      <c r="BE55" s="9"/>
      <c r="BF55" s="9"/>
      <c r="BG55" s="9"/>
      <c r="BH55" s="9"/>
      <c r="BI55" s="9"/>
    </row>
  </sheetData>
  <sheetProtection sheet="1" objects="1" scenarios="1"/>
  <protectedRanges>
    <protectedRange sqref="F6:W20" name="範囲1"/>
    <protectedRange sqref="C25:AZ54" name="範囲2"/>
  </protectedRanges>
  <mergeCells count="536">
    <mergeCell ref="A7:E7"/>
    <mergeCell ref="A11:E11"/>
    <mergeCell ref="AC10:AX16"/>
    <mergeCell ref="A10:E10"/>
    <mergeCell ref="A3:E3"/>
    <mergeCell ref="F3:W3"/>
    <mergeCell ref="A4:E4"/>
    <mergeCell ref="F4:W4"/>
    <mergeCell ref="A5:E5"/>
    <mergeCell ref="F5:W5"/>
    <mergeCell ref="A6:E6"/>
    <mergeCell ref="F6:W6"/>
    <mergeCell ref="A16:E16"/>
    <mergeCell ref="A13:E13"/>
    <mergeCell ref="F13:W13"/>
    <mergeCell ref="F7:W7"/>
    <mergeCell ref="A8:E8"/>
    <mergeCell ref="F8:W8"/>
    <mergeCell ref="A9:E9"/>
    <mergeCell ref="F9:W9"/>
    <mergeCell ref="F10:W10"/>
    <mergeCell ref="F11:W11"/>
    <mergeCell ref="A12:E12"/>
    <mergeCell ref="F12:W12"/>
    <mergeCell ref="A20:E20"/>
    <mergeCell ref="F20:W20"/>
    <mergeCell ref="A14:E14"/>
    <mergeCell ref="F14:W14"/>
    <mergeCell ref="A15:E15"/>
    <mergeCell ref="F15:W15"/>
    <mergeCell ref="F16:W16"/>
    <mergeCell ref="A17:E17"/>
    <mergeCell ref="F17:W17"/>
    <mergeCell ref="A19:E19"/>
    <mergeCell ref="F19:W19"/>
    <mergeCell ref="AB28:AC28"/>
    <mergeCell ref="AD26:AF26"/>
    <mergeCell ref="AG26:AH26"/>
    <mergeCell ref="AI26:AJ26"/>
    <mergeCell ref="J25:R25"/>
    <mergeCell ref="A22:B24"/>
    <mergeCell ref="J26:R26"/>
    <mergeCell ref="C22:I24"/>
    <mergeCell ref="J22:R24"/>
    <mergeCell ref="C26:I26"/>
    <mergeCell ref="A25:B25"/>
    <mergeCell ref="C25:I25"/>
    <mergeCell ref="A26:B26"/>
    <mergeCell ref="AB25:AC25"/>
    <mergeCell ref="AG29:AH29"/>
    <mergeCell ref="AI29:AJ29"/>
    <mergeCell ref="C30:I30"/>
    <mergeCell ref="A30:B30"/>
    <mergeCell ref="J30:R30"/>
    <mergeCell ref="S30:AA30"/>
    <mergeCell ref="AB30:AC30"/>
    <mergeCell ref="AD25:AF25"/>
    <mergeCell ref="AG25:AH25"/>
    <mergeCell ref="AI25:AJ25"/>
    <mergeCell ref="S26:AA26"/>
    <mergeCell ref="AB26:AC26"/>
    <mergeCell ref="C28:I28"/>
    <mergeCell ref="A27:B27"/>
    <mergeCell ref="C27:I27"/>
    <mergeCell ref="J28:R28"/>
    <mergeCell ref="AD27:AF27"/>
    <mergeCell ref="AG27:AH27"/>
    <mergeCell ref="AI27:AJ27"/>
    <mergeCell ref="A28:B28"/>
    <mergeCell ref="AD28:AF28"/>
    <mergeCell ref="AG28:AH28"/>
    <mergeCell ref="J27:R27"/>
    <mergeCell ref="S28:AA28"/>
    <mergeCell ref="A32:B32"/>
    <mergeCell ref="A31:B31"/>
    <mergeCell ref="C31:I31"/>
    <mergeCell ref="J31:R31"/>
    <mergeCell ref="J32:R32"/>
    <mergeCell ref="C32:I32"/>
    <mergeCell ref="S31:AA31"/>
    <mergeCell ref="AB31:AC31"/>
    <mergeCell ref="A29:B29"/>
    <mergeCell ref="C29:I29"/>
    <mergeCell ref="J29:R29"/>
    <mergeCell ref="S29:AA29"/>
    <mergeCell ref="AB29:AC29"/>
    <mergeCell ref="A34:B34"/>
    <mergeCell ref="C34:I34"/>
    <mergeCell ref="AI34:AJ34"/>
    <mergeCell ref="S33:AA33"/>
    <mergeCell ref="AB33:AC33"/>
    <mergeCell ref="AD33:AF33"/>
    <mergeCell ref="AG33:AH33"/>
    <mergeCell ref="AI33:AJ33"/>
    <mergeCell ref="S34:AA34"/>
    <mergeCell ref="AB34:AC34"/>
    <mergeCell ref="A33:B33"/>
    <mergeCell ref="C33:I33"/>
    <mergeCell ref="A36:B36"/>
    <mergeCell ref="AD38:AF38"/>
    <mergeCell ref="AG38:AH38"/>
    <mergeCell ref="A35:B35"/>
    <mergeCell ref="C35:I35"/>
    <mergeCell ref="AD36:AF36"/>
    <mergeCell ref="AG36:AH36"/>
    <mergeCell ref="J35:R35"/>
    <mergeCell ref="AI36:AJ36"/>
    <mergeCell ref="S35:AA35"/>
    <mergeCell ref="AB35:AC35"/>
    <mergeCell ref="AD35:AF35"/>
    <mergeCell ref="AG35:AH35"/>
    <mergeCell ref="AI35:AJ35"/>
    <mergeCell ref="J36:R36"/>
    <mergeCell ref="S36:AA36"/>
    <mergeCell ref="AB36:AC36"/>
    <mergeCell ref="A37:B37"/>
    <mergeCell ref="C37:I37"/>
    <mergeCell ref="J37:R37"/>
    <mergeCell ref="AD37:AF37"/>
    <mergeCell ref="AG37:AH37"/>
    <mergeCell ref="AI37:AJ37"/>
    <mergeCell ref="A39:B39"/>
    <mergeCell ref="C39:I39"/>
    <mergeCell ref="A38:B38"/>
    <mergeCell ref="AD40:AF40"/>
    <mergeCell ref="AG40:AH40"/>
    <mergeCell ref="J39:R39"/>
    <mergeCell ref="J40:R40"/>
    <mergeCell ref="AB39:AC39"/>
    <mergeCell ref="AD39:AF39"/>
    <mergeCell ref="AG39:AH39"/>
    <mergeCell ref="S40:AA40"/>
    <mergeCell ref="S39:AA39"/>
    <mergeCell ref="A40:B40"/>
    <mergeCell ref="AB38:AC38"/>
    <mergeCell ref="AB40:AC40"/>
    <mergeCell ref="J38:R38"/>
    <mergeCell ref="S38:AA38"/>
    <mergeCell ref="A49:B49"/>
    <mergeCell ref="C49:I49"/>
    <mergeCell ref="J49:R49"/>
    <mergeCell ref="J47:R47"/>
    <mergeCell ref="AB48:AC48"/>
    <mergeCell ref="AG46:AH46"/>
    <mergeCell ref="J46:R46"/>
    <mergeCell ref="A46:B46"/>
    <mergeCell ref="C46:I46"/>
    <mergeCell ref="S49:AA49"/>
    <mergeCell ref="AD49:AF49"/>
    <mergeCell ref="C47:I47"/>
    <mergeCell ref="AB49:AC49"/>
    <mergeCell ref="A48:B48"/>
    <mergeCell ref="S47:AA47"/>
    <mergeCell ref="AB47:AC47"/>
    <mergeCell ref="AD47:AF47"/>
    <mergeCell ref="J48:R48"/>
    <mergeCell ref="S48:AA48"/>
    <mergeCell ref="C48:I48"/>
    <mergeCell ref="AG47:AH47"/>
    <mergeCell ref="A47:B47"/>
    <mergeCell ref="AI48:AJ48"/>
    <mergeCell ref="AG48:AH48"/>
    <mergeCell ref="AD48:AF48"/>
    <mergeCell ref="AI44:AJ44"/>
    <mergeCell ref="S43:AA43"/>
    <mergeCell ref="AB43:AC43"/>
    <mergeCell ref="AD43:AF43"/>
    <mergeCell ref="AG43:AH43"/>
    <mergeCell ref="AG45:AH45"/>
    <mergeCell ref="AD44:AF44"/>
    <mergeCell ref="J45:R45"/>
    <mergeCell ref="AG44:AH44"/>
    <mergeCell ref="AI43:AJ43"/>
    <mergeCell ref="J44:R44"/>
    <mergeCell ref="S44:AA44"/>
    <mergeCell ref="AB44:AC44"/>
    <mergeCell ref="A44:B44"/>
    <mergeCell ref="C44:I44"/>
    <mergeCell ref="A43:B43"/>
    <mergeCell ref="A45:B45"/>
    <mergeCell ref="C45:I45"/>
    <mergeCell ref="A41:B41"/>
    <mergeCell ref="C41:I41"/>
    <mergeCell ref="AD42:AF42"/>
    <mergeCell ref="AG42:AH42"/>
    <mergeCell ref="J41:R41"/>
    <mergeCell ref="AI42:AJ42"/>
    <mergeCell ref="S41:AA41"/>
    <mergeCell ref="AB41:AC41"/>
    <mergeCell ref="AD41:AF41"/>
    <mergeCell ref="AG41:AH41"/>
    <mergeCell ref="AI41:AJ41"/>
    <mergeCell ref="A42:B42"/>
    <mergeCell ref="C42:I42"/>
    <mergeCell ref="AU24:AV24"/>
    <mergeCell ref="AO29:AP29"/>
    <mergeCell ref="AW29:AX29"/>
    <mergeCell ref="AQ25:AR25"/>
    <mergeCell ref="AU25:AV25"/>
    <mergeCell ref="AW25:AX25"/>
    <mergeCell ref="AK25:AL25"/>
    <mergeCell ref="AO25:AP25"/>
    <mergeCell ref="AK24:AL24"/>
    <mergeCell ref="AO24:AP24"/>
    <mergeCell ref="AM26:AN26"/>
    <mergeCell ref="AM27:AN27"/>
    <mergeCell ref="AK29:AL29"/>
    <mergeCell ref="AK34:AL34"/>
    <mergeCell ref="AM31:AN31"/>
    <mergeCell ref="AM35:AN35"/>
    <mergeCell ref="AK32:AL32"/>
    <mergeCell ref="AO34:AP34"/>
    <mergeCell ref="AQ34:AR34"/>
    <mergeCell ref="AU34:AV34"/>
    <mergeCell ref="AW34:AX34"/>
    <mergeCell ref="C43:I43"/>
    <mergeCell ref="J43:R43"/>
    <mergeCell ref="C38:I38"/>
    <mergeCell ref="J42:R42"/>
    <mergeCell ref="S42:AA42"/>
    <mergeCell ref="AB42:AC42"/>
    <mergeCell ref="C36:I36"/>
    <mergeCell ref="C40:I40"/>
    <mergeCell ref="AI39:AJ39"/>
    <mergeCell ref="AD34:AF34"/>
    <mergeCell ref="AG34:AH34"/>
    <mergeCell ref="J33:R33"/>
    <mergeCell ref="J34:R34"/>
    <mergeCell ref="AD31:AF31"/>
    <mergeCell ref="AG31:AH31"/>
    <mergeCell ref="AO40:AP40"/>
    <mergeCell ref="AO30:AP30"/>
    <mergeCell ref="AQ30:AR30"/>
    <mergeCell ref="AU30:AV30"/>
    <mergeCell ref="AY29:AZ29"/>
    <mergeCell ref="AM28:AN28"/>
    <mergeCell ref="AM29:AN29"/>
    <mergeCell ref="AM30:AN30"/>
    <mergeCell ref="AO33:AP33"/>
    <mergeCell ref="AQ33:AR33"/>
    <mergeCell ref="AU33:AV33"/>
    <mergeCell ref="AU31:AV31"/>
    <mergeCell ref="AW31:AX31"/>
    <mergeCell ref="AY31:AZ31"/>
    <mergeCell ref="AW33:AX33"/>
    <mergeCell ref="AY33:AZ33"/>
    <mergeCell ref="AO32:AP32"/>
    <mergeCell ref="AQ32:AR32"/>
    <mergeCell ref="AU32:AV32"/>
    <mergeCell ref="AW32:AX32"/>
    <mergeCell ref="AK33:AL33"/>
    <mergeCell ref="AI47:AJ47"/>
    <mergeCell ref="AB27:AC27"/>
    <mergeCell ref="AI46:AJ46"/>
    <mergeCell ref="S45:AA45"/>
    <mergeCell ref="AB45:AC45"/>
    <mergeCell ref="AD45:AF45"/>
    <mergeCell ref="AI38:AJ38"/>
    <mergeCell ref="S37:AA37"/>
    <mergeCell ref="AB37:AC37"/>
    <mergeCell ref="AB46:AC46"/>
    <mergeCell ref="AI40:AJ40"/>
    <mergeCell ref="AI45:AJ45"/>
    <mergeCell ref="S46:AA46"/>
    <mergeCell ref="AD46:AF46"/>
    <mergeCell ref="AI31:AJ31"/>
    <mergeCell ref="S32:AA32"/>
    <mergeCell ref="AB32:AC32"/>
    <mergeCell ref="AD32:AF32"/>
    <mergeCell ref="AG32:AH32"/>
    <mergeCell ref="AI32:AJ32"/>
    <mergeCell ref="AD30:AF30"/>
    <mergeCell ref="AG30:AH30"/>
    <mergeCell ref="AI30:AJ30"/>
    <mergeCell ref="AD29:AF29"/>
    <mergeCell ref="AY25:AZ25"/>
    <mergeCell ref="AO28:AP28"/>
    <mergeCell ref="AQ28:AR28"/>
    <mergeCell ref="AU28:AV28"/>
    <mergeCell ref="AQ26:AR26"/>
    <mergeCell ref="S22:AA24"/>
    <mergeCell ref="AB22:AC24"/>
    <mergeCell ref="AD22:AJ22"/>
    <mergeCell ref="AD23:AF24"/>
    <mergeCell ref="AG23:AH24"/>
    <mergeCell ref="AY22:AZ24"/>
    <mergeCell ref="AW24:AX24"/>
    <mergeCell ref="AM24:AN24"/>
    <mergeCell ref="AS24:AT24"/>
    <mergeCell ref="AM25:AN25"/>
    <mergeCell ref="AS25:AT25"/>
    <mergeCell ref="AI23:AJ24"/>
    <mergeCell ref="AI28:AJ28"/>
    <mergeCell ref="S27:AA27"/>
    <mergeCell ref="AW28:AX28"/>
    <mergeCell ref="AY28:AZ28"/>
    <mergeCell ref="AK23:AL23"/>
    <mergeCell ref="S25:AA25"/>
    <mergeCell ref="AY34:AZ34"/>
    <mergeCell ref="AY32:AZ32"/>
    <mergeCell ref="AM32:AN32"/>
    <mergeCell ref="AM33:AN33"/>
    <mergeCell ref="AY26:AZ26"/>
    <mergeCell ref="AK27:AL27"/>
    <mergeCell ref="AO27:AP27"/>
    <mergeCell ref="AQ27:AR27"/>
    <mergeCell ref="AU27:AV27"/>
    <mergeCell ref="AW27:AX27"/>
    <mergeCell ref="AK26:AL26"/>
    <mergeCell ref="AO26:AP26"/>
    <mergeCell ref="AY30:AZ30"/>
    <mergeCell ref="AK28:AL28"/>
    <mergeCell ref="AU26:AV26"/>
    <mergeCell ref="AW26:AX26"/>
    <mergeCell ref="AW30:AX30"/>
    <mergeCell ref="AQ29:AR29"/>
    <mergeCell ref="AU29:AV29"/>
    <mergeCell ref="AY27:AZ27"/>
    <mergeCell ref="AK30:AL30"/>
    <mergeCell ref="AK31:AL31"/>
    <mergeCell ref="AO31:AP31"/>
    <mergeCell ref="AQ31:AR31"/>
    <mergeCell ref="AY37:AZ37"/>
    <mergeCell ref="AW35:AX35"/>
    <mergeCell ref="AY35:AZ35"/>
    <mergeCell ref="AY36:AZ36"/>
    <mergeCell ref="AU39:AV39"/>
    <mergeCell ref="AW39:AX39"/>
    <mergeCell ref="AY39:AZ39"/>
    <mergeCell ref="AK36:AL36"/>
    <mergeCell ref="AO38:AP38"/>
    <mergeCell ref="AQ38:AR38"/>
    <mergeCell ref="AU38:AV38"/>
    <mergeCell ref="AW38:AX38"/>
    <mergeCell ref="AK37:AL37"/>
    <mergeCell ref="AO37:AP37"/>
    <mergeCell ref="AK38:AL38"/>
    <mergeCell ref="AK35:AL35"/>
    <mergeCell ref="AO35:AP35"/>
    <mergeCell ref="AQ35:AR35"/>
    <mergeCell ref="AU35:AV35"/>
    <mergeCell ref="AU36:AV36"/>
    <mergeCell ref="AW36:AX36"/>
    <mergeCell ref="AS35:AT35"/>
    <mergeCell ref="AS36:AT36"/>
    <mergeCell ref="AS37:AT37"/>
    <mergeCell ref="AW40:AX40"/>
    <mergeCell ref="AY40:AZ40"/>
    <mergeCell ref="AY38:AZ38"/>
    <mergeCell ref="AK39:AL39"/>
    <mergeCell ref="AO39:AP39"/>
    <mergeCell ref="AQ39:AR39"/>
    <mergeCell ref="AK40:AL40"/>
    <mergeCell ref="AS39:AT39"/>
    <mergeCell ref="AS40:AT40"/>
    <mergeCell ref="AM39:AN39"/>
    <mergeCell ref="AM40:AN40"/>
    <mergeCell ref="AS38:AT38"/>
    <mergeCell ref="AM38:AN38"/>
    <mergeCell ref="AO36:AP36"/>
    <mergeCell ref="AQ36:AR36"/>
    <mergeCell ref="AK41:AL41"/>
    <mergeCell ref="AO41:AP41"/>
    <mergeCell ref="AQ41:AR41"/>
    <mergeCell ref="AU41:AV41"/>
    <mergeCell ref="AM41:AN41"/>
    <mergeCell ref="AQ40:AR40"/>
    <mergeCell ref="AU40:AV40"/>
    <mergeCell ref="AY41:AZ41"/>
    <mergeCell ref="AQ43:AR43"/>
    <mergeCell ref="AU43:AV43"/>
    <mergeCell ref="AW43:AX43"/>
    <mergeCell ref="AY43:AZ43"/>
    <mergeCell ref="AO42:AP42"/>
    <mergeCell ref="AQ42:AR42"/>
    <mergeCell ref="AU42:AV42"/>
    <mergeCell ref="AW42:AX42"/>
    <mergeCell ref="AY42:AZ42"/>
    <mergeCell ref="AS41:AT41"/>
    <mergeCell ref="AK42:AL42"/>
    <mergeCell ref="AO44:AP44"/>
    <mergeCell ref="AQ44:AR44"/>
    <mergeCell ref="AU44:AV44"/>
    <mergeCell ref="AW44:AX44"/>
    <mergeCell ref="AK43:AL43"/>
    <mergeCell ref="AO43:AP43"/>
    <mergeCell ref="AK44:AL44"/>
    <mergeCell ref="AS43:AT43"/>
    <mergeCell ref="AS42:AT42"/>
    <mergeCell ref="AM42:AN42"/>
    <mergeCell ref="AM43:AN43"/>
    <mergeCell ref="AY44:AZ44"/>
    <mergeCell ref="AK45:AL45"/>
    <mergeCell ref="AO45:AP45"/>
    <mergeCell ref="AQ45:AR45"/>
    <mergeCell ref="AM45:AN45"/>
    <mergeCell ref="AS44:AT44"/>
    <mergeCell ref="AS45:AT45"/>
    <mergeCell ref="AM44:AN44"/>
    <mergeCell ref="AU45:AV45"/>
    <mergeCell ref="AW45:AX45"/>
    <mergeCell ref="AY45:AZ45"/>
    <mergeCell ref="AY47:AZ47"/>
    <mergeCell ref="AK46:AL46"/>
    <mergeCell ref="AK48:AL48"/>
    <mergeCell ref="AM46:AN46"/>
    <mergeCell ref="AS46:AT46"/>
    <mergeCell ref="AO46:AP46"/>
    <mergeCell ref="AQ46:AR46"/>
    <mergeCell ref="AU46:AV46"/>
    <mergeCell ref="AW46:AX46"/>
    <mergeCell ref="AY46:AZ46"/>
    <mergeCell ref="AY48:AZ48"/>
    <mergeCell ref="AY52:AZ52"/>
    <mergeCell ref="AQ51:AR51"/>
    <mergeCell ref="AB51:AC51"/>
    <mergeCell ref="AG49:AH49"/>
    <mergeCell ref="AI49:AJ49"/>
    <mergeCell ref="AB50:AC50"/>
    <mergeCell ref="AD50:AF50"/>
    <mergeCell ref="AY51:AZ51"/>
    <mergeCell ref="AD51:AF51"/>
    <mergeCell ref="AG51:AH51"/>
    <mergeCell ref="AI51:AJ51"/>
    <mergeCell ref="AK51:AL51"/>
    <mergeCell ref="AU51:AV51"/>
    <mergeCell ref="AW51:AX51"/>
    <mergeCell ref="AM49:AN49"/>
    <mergeCell ref="AS49:AT49"/>
    <mergeCell ref="AY50:AZ50"/>
    <mergeCell ref="AK49:AL49"/>
    <mergeCell ref="AO49:AP49"/>
    <mergeCell ref="AY49:AZ49"/>
    <mergeCell ref="AQ50:AR50"/>
    <mergeCell ref="AU50:AV50"/>
    <mergeCell ref="AW50:AX50"/>
    <mergeCell ref="AO50:AP50"/>
    <mergeCell ref="AY54:AZ54"/>
    <mergeCell ref="S53:AA53"/>
    <mergeCell ref="AY53:AZ53"/>
    <mergeCell ref="AB53:AC53"/>
    <mergeCell ref="AQ53:AR53"/>
    <mergeCell ref="AU53:AV53"/>
    <mergeCell ref="AW53:AX53"/>
    <mergeCell ref="AG54:AH54"/>
    <mergeCell ref="AI54:AJ54"/>
    <mergeCell ref="AK54:AL54"/>
    <mergeCell ref="AO54:AP54"/>
    <mergeCell ref="AQ54:AR54"/>
    <mergeCell ref="AS54:AT54"/>
    <mergeCell ref="AS53:AT53"/>
    <mergeCell ref="S54:AA54"/>
    <mergeCell ref="AB54:AC54"/>
    <mergeCell ref="AD54:AF54"/>
    <mergeCell ref="AD53:AF53"/>
    <mergeCell ref="AG53:AH53"/>
    <mergeCell ref="AI53:AJ53"/>
    <mergeCell ref="AK53:AL53"/>
    <mergeCell ref="AO53:AP53"/>
    <mergeCell ref="AW54:AX54"/>
    <mergeCell ref="AM54:AN54"/>
    <mergeCell ref="AK22:AX22"/>
    <mergeCell ref="AM23:AR23"/>
    <mergeCell ref="AS23:AX23"/>
    <mergeCell ref="AQ24:AR24"/>
    <mergeCell ref="AS26:AT26"/>
    <mergeCell ref="AS27:AT27"/>
    <mergeCell ref="AS28:AT28"/>
    <mergeCell ref="AS29:AT29"/>
    <mergeCell ref="AS30:AT30"/>
    <mergeCell ref="AS31:AT31"/>
    <mergeCell ref="AS32:AT32"/>
    <mergeCell ref="AS33:AT33"/>
    <mergeCell ref="AS34:AT34"/>
    <mergeCell ref="AU54:AV54"/>
    <mergeCell ref="AK52:AL52"/>
    <mergeCell ref="AK47:AL47"/>
    <mergeCell ref="AO47:AP47"/>
    <mergeCell ref="AU48:AV48"/>
    <mergeCell ref="AU49:AV49"/>
    <mergeCell ref="AK50:AL50"/>
    <mergeCell ref="AM47:AN47"/>
    <mergeCell ref="AM48:AN48"/>
    <mergeCell ref="AS47:AT47"/>
    <mergeCell ref="AG50:AH50"/>
    <mergeCell ref="AI50:AJ50"/>
    <mergeCell ref="C52:I52"/>
    <mergeCell ref="AD52:AF52"/>
    <mergeCell ref="AG52:AH52"/>
    <mergeCell ref="AM50:AN50"/>
    <mergeCell ref="AM51:AN51"/>
    <mergeCell ref="AM52:AN52"/>
    <mergeCell ref="AM53:AN53"/>
    <mergeCell ref="C53:I53"/>
    <mergeCell ref="J53:R53"/>
    <mergeCell ref="AI52:AJ52"/>
    <mergeCell ref="J52:R52"/>
    <mergeCell ref="S52:AA52"/>
    <mergeCell ref="AB52:AC52"/>
    <mergeCell ref="A50:B50"/>
    <mergeCell ref="A51:B51"/>
    <mergeCell ref="A52:B52"/>
    <mergeCell ref="A53:B53"/>
    <mergeCell ref="A54:B54"/>
    <mergeCell ref="C50:I50"/>
    <mergeCell ref="J50:R50"/>
    <mergeCell ref="S50:AA50"/>
    <mergeCell ref="S51:AA51"/>
    <mergeCell ref="C51:I51"/>
    <mergeCell ref="J51:R51"/>
    <mergeCell ref="C54:I54"/>
    <mergeCell ref="J54:R54"/>
    <mergeCell ref="AM34:AN34"/>
    <mergeCell ref="AQ37:AR37"/>
    <mergeCell ref="AU37:AV37"/>
    <mergeCell ref="AW37:AX37"/>
    <mergeCell ref="AW52:AX52"/>
    <mergeCell ref="AO52:AP52"/>
    <mergeCell ref="AO51:AP51"/>
    <mergeCell ref="AQ52:AR52"/>
    <mergeCell ref="AU52:AV52"/>
    <mergeCell ref="AS50:AT50"/>
    <mergeCell ref="AS51:AT51"/>
    <mergeCell ref="AS52:AT52"/>
    <mergeCell ref="AQ49:AR49"/>
    <mergeCell ref="AW41:AX41"/>
    <mergeCell ref="AM36:AN36"/>
    <mergeCell ref="AM37:AN37"/>
    <mergeCell ref="AS48:AT48"/>
    <mergeCell ref="AW49:AX49"/>
    <mergeCell ref="AQ47:AR47"/>
    <mergeCell ref="AU47:AV47"/>
    <mergeCell ref="AW47:AX47"/>
    <mergeCell ref="AW48:AX48"/>
    <mergeCell ref="AO48:AP48"/>
    <mergeCell ref="AQ48:AR48"/>
  </mergeCells>
  <phoneticPr fontId="3"/>
  <pageMargins left="0.4" right="0.55000000000000004" top="0.43" bottom="0.54" header="0.21" footer="0.28000000000000003"/>
  <pageSetup paperSize="9" scale="53" orientation="portrait" horizontalDpi="4294967292" verticalDpi="4294967292" r:id="rId1"/>
  <headerFooter alignWithMargins="0"/>
  <extLst>
    <ext xmlns:x14="http://schemas.microsoft.com/office/spreadsheetml/2009/9/main" uri="{CCE6A557-97BC-4b89-ADB6-D9C93CAAB3DF}">
      <x14:dataValidations xmlns:xm="http://schemas.microsoft.com/office/excel/2006/main" count="3">
        <x14:dataValidation type="list" allowBlank="1" showInputMessage="1" showErrorMessage="1" errorTitle="性別" error="男→1　女→2" xr:uid="{00000000-0002-0000-0100-000000000000}">
          <x14:formula1>
            <xm:f>リスト!$A$2:$A$3</xm:f>
          </x14:formula1>
          <xm:sqref>AY25:AZ54</xm:sqref>
        </x14:dataValidation>
        <x14:dataValidation type="list" allowBlank="1" showInputMessage="1" showErrorMessage="1" xr:uid="{00000000-0002-0000-0100-000001000000}">
          <x14:formula1>
            <xm:f>リスト!$A$5:$A$7</xm:f>
          </x14:formula1>
          <xm:sqref>AS25:AT54 AM25:AN54</xm:sqref>
        </x14:dataValidation>
        <x14:dataValidation type="list" allowBlank="1" showInputMessage="1" showErrorMessage="1" xr:uid="{00000000-0002-0000-0100-000003000000}">
          <x14:formula1>
            <xm:f>リスト!$A$9:$A$14</xm:f>
          </x14:formula1>
          <xm:sqref>AU25:AV54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Z53"/>
  <sheetViews>
    <sheetView zoomScale="75" workbookViewId="0">
      <selection activeCell="AP14" sqref="AP14:AV14"/>
    </sheetView>
  </sheetViews>
  <sheetFormatPr defaultColWidth="13" defaultRowHeight="13" x14ac:dyDescent="0.2"/>
  <cols>
    <col min="1" max="65" width="2.36328125" customWidth="1"/>
    <col min="66" max="66" width="4" bestFit="1" customWidth="1"/>
    <col min="67" max="74" width="2.36328125" customWidth="1"/>
    <col min="75" max="75" width="3.453125" hidden="1" customWidth="1"/>
    <col min="76" max="76" width="3.453125" bestFit="1" customWidth="1"/>
    <col min="77" max="84" width="2.36328125" customWidth="1"/>
    <col min="85" max="85" width="4.36328125" style="16" hidden="1" customWidth="1"/>
    <col min="86" max="86" width="3.453125" bestFit="1" customWidth="1"/>
    <col min="87" max="94" width="2.36328125" customWidth="1"/>
    <col min="95" max="95" width="3.453125" style="16" hidden="1" customWidth="1"/>
    <col min="96" max="96" width="3.453125" bestFit="1" customWidth="1"/>
    <col min="97" max="104" width="2.36328125" customWidth="1"/>
  </cols>
  <sheetData>
    <row r="1" spans="1:104" ht="19" x14ac:dyDescent="0.3">
      <c r="A1" s="8" t="s">
        <v>42</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86"/>
      <c r="CH1" s="9"/>
      <c r="CI1" s="9"/>
      <c r="CJ1" s="9"/>
      <c r="CK1" s="9"/>
      <c r="CL1" s="9"/>
      <c r="CM1" s="9"/>
      <c r="CN1" s="9"/>
      <c r="CO1" s="9"/>
      <c r="CP1" s="9"/>
      <c r="CQ1" s="86"/>
      <c r="CR1" s="9"/>
      <c r="CS1" s="9"/>
      <c r="CT1" s="9"/>
      <c r="CU1" s="9"/>
      <c r="CV1" s="9"/>
      <c r="CW1" s="9"/>
      <c r="CX1" s="9"/>
      <c r="CY1" s="9"/>
      <c r="CZ1" s="9"/>
    </row>
    <row r="2" spans="1:104" ht="18" customHeight="1" thickBot="1" x14ac:dyDescent="0.25">
      <c r="A2" s="9"/>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86"/>
      <c r="CH2" s="9"/>
      <c r="CI2" s="9"/>
      <c r="CJ2" s="9"/>
      <c r="CK2" s="9"/>
      <c r="CL2" s="9"/>
      <c r="CM2" s="9"/>
      <c r="CN2" s="9"/>
      <c r="CO2" s="9"/>
      <c r="CP2" s="9"/>
      <c r="CQ2" s="86"/>
      <c r="CR2" s="9"/>
      <c r="CS2" s="9"/>
      <c r="CT2" s="9"/>
      <c r="CU2" s="9"/>
      <c r="CV2" s="9"/>
      <c r="CW2" s="9"/>
      <c r="CX2" s="9"/>
      <c r="CY2" s="9"/>
      <c r="CZ2" s="9"/>
    </row>
    <row r="3" spans="1:104" ht="18" customHeight="1" x14ac:dyDescent="0.2">
      <c r="A3" s="294" t="s">
        <v>46</v>
      </c>
      <c r="B3" s="254"/>
      <c r="C3" s="254"/>
      <c r="D3" s="254"/>
      <c r="E3" s="295"/>
      <c r="F3" s="296" t="str">
        <f>入力シート!F3</f>
        <v>第23回フレッシュカップ</v>
      </c>
      <c r="G3" s="297"/>
      <c r="H3" s="297"/>
      <c r="I3" s="297"/>
      <c r="J3" s="297"/>
      <c r="K3" s="297"/>
      <c r="L3" s="297"/>
      <c r="M3" s="297"/>
      <c r="N3" s="297"/>
      <c r="O3" s="297"/>
      <c r="P3" s="297"/>
      <c r="Q3" s="297"/>
      <c r="R3" s="297"/>
      <c r="S3" s="297"/>
      <c r="T3" s="297"/>
      <c r="U3" s="297"/>
      <c r="V3" s="297"/>
      <c r="W3" s="298"/>
      <c r="X3" s="9"/>
      <c r="Y3" s="9"/>
      <c r="Z3" s="9"/>
      <c r="AA3" s="271"/>
      <c r="AB3" s="272"/>
      <c r="AC3" s="272"/>
      <c r="AD3" s="272"/>
      <c r="AE3" s="272"/>
      <c r="AF3" s="272"/>
      <c r="AG3" s="272"/>
      <c r="AH3" s="272"/>
      <c r="AI3" s="272"/>
      <c r="AJ3" s="272"/>
      <c r="AK3" s="272"/>
      <c r="AL3" s="272"/>
      <c r="AM3" s="272"/>
      <c r="AN3" s="272"/>
      <c r="AO3" s="272"/>
      <c r="AP3" s="272"/>
      <c r="AQ3" s="272"/>
      <c r="AR3" s="272"/>
      <c r="AS3" s="272"/>
      <c r="AT3" s="272"/>
      <c r="AU3" s="272"/>
      <c r="AV3" s="272"/>
      <c r="AW3" s="9"/>
      <c r="AX3" s="9"/>
      <c r="AY3" s="9"/>
      <c r="AZ3" s="9"/>
      <c r="BA3" s="9"/>
      <c r="BB3" s="9"/>
      <c r="BC3" s="9"/>
      <c r="BD3" s="9"/>
      <c r="BE3" s="299" t="s">
        <v>15</v>
      </c>
      <c r="BF3" s="288"/>
      <c r="BG3" s="288"/>
      <c r="BH3" s="288"/>
      <c r="BI3" s="288"/>
      <c r="BJ3" s="288"/>
      <c r="BK3" s="288"/>
      <c r="BL3" s="288"/>
      <c r="BM3" s="288"/>
      <c r="BN3" s="287" t="s">
        <v>16</v>
      </c>
      <c r="BO3" s="288"/>
      <c r="BP3" s="288"/>
      <c r="BQ3" s="288"/>
      <c r="BR3" s="288"/>
      <c r="BS3" s="288"/>
      <c r="BT3" s="288"/>
      <c r="BU3" s="288"/>
      <c r="BV3" s="288"/>
      <c r="BW3" s="277" t="s">
        <v>311</v>
      </c>
      <c r="BX3" s="278"/>
      <c r="BY3" s="278"/>
      <c r="BZ3" s="278"/>
      <c r="CA3" s="278"/>
      <c r="CB3" s="278"/>
      <c r="CC3" s="278"/>
      <c r="CD3" s="278"/>
      <c r="CE3" s="278"/>
      <c r="CF3" s="279"/>
      <c r="CG3" s="277" t="s">
        <v>312</v>
      </c>
      <c r="CH3" s="278"/>
      <c r="CI3" s="278"/>
      <c r="CJ3" s="278"/>
      <c r="CK3" s="278"/>
      <c r="CL3" s="278"/>
      <c r="CM3" s="278"/>
      <c r="CN3" s="278"/>
      <c r="CO3" s="278"/>
      <c r="CP3" s="279"/>
      <c r="CQ3" s="277" t="s">
        <v>313</v>
      </c>
      <c r="CR3" s="278"/>
      <c r="CS3" s="278"/>
      <c r="CT3" s="278"/>
      <c r="CU3" s="278"/>
      <c r="CV3" s="278"/>
      <c r="CW3" s="278"/>
      <c r="CX3" s="278"/>
      <c r="CY3" s="278"/>
      <c r="CZ3" s="280"/>
    </row>
    <row r="4" spans="1:104" ht="18" customHeight="1" x14ac:dyDescent="0.2">
      <c r="A4" s="289" t="s">
        <v>47</v>
      </c>
      <c r="B4" s="256"/>
      <c r="C4" s="256"/>
      <c r="D4" s="256"/>
      <c r="E4" s="290"/>
      <c r="F4" s="291" t="str">
        <f>入力シート!F4</f>
        <v>2024年9月23日（月・祝）</v>
      </c>
      <c r="G4" s="292"/>
      <c r="H4" s="292"/>
      <c r="I4" s="292"/>
      <c r="J4" s="292"/>
      <c r="K4" s="292"/>
      <c r="L4" s="292"/>
      <c r="M4" s="292"/>
      <c r="N4" s="292"/>
      <c r="O4" s="292"/>
      <c r="P4" s="292"/>
      <c r="Q4" s="292"/>
      <c r="R4" s="292"/>
      <c r="S4" s="292"/>
      <c r="T4" s="292"/>
      <c r="U4" s="292"/>
      <c r="V4" s="292"/>
      <c r="W4" s="293"/>
      <c r="X4" s="9"/>
      <c r="Y4" s="9"/>
      <c r="Z4" s="9"/>
      <c r="AA4" s="272"/>
      <c r="AB4" s="272"/>
      <c r="AC4" s="272"/>
      <c r="AD4" s="272"/>
      <c r="AE4" s="272"/>
      <c r="AF4" s="272"/>
      <c r="AG4" s="272"/>
      <c r="AH4" s="272"/>
      <c r="AI4" s="272"/>
      <c r="AJ4" s="272"/>
      <c r="AK4" s="272"/>
      <c r="AL4" s="272"/>
      <c r="AM4" s="272"/>
      <c r="AN4" s="272"/>
      <c r="AO4" s="272"/>
      <c r="AP4" s="272"/>
      <c r="AQ4" s="272"/>
      <c r="AR4" s="272"/>
      <c r="AS4" s="272"/>
      <c r="AT4" s="272"/>
      <c r="AU4" s="272"/>
      <c r="AV4" s="272"/>
      <c r="AW4" s="9"/>
      <c r="AX4" s="9"/>
      <c r="AY4" s="9"/>
      <c r="AZ4" s="9"/>
      <c r="BA4" s="9"/>
      <c r="BB4" s="9"/>
      <c r="BC4" s="9"/>
      <c r="BD4" s="9"/>
      <c r="BE4" s="283">
        <v>1</v>
      </c>
      <c r="BF4" s="118"/>
      <c r="BG4" s="112" t="str">
        <f>IFERROR(VLOOKUP($BE4,WORK!$A$3:$B$52,2,FALSE)," ")</f>
        <v xml:space="preserve"> </v>
      </c>
      <c r="BH4" s="112"/>
      <c r="BI4" s="112"/>
      <c r="BJ4" s="112"/>
      <c r="BK4" s="112"/>
      <c r="BL4" s="112"/>
      <c r="BM4" s="186"/>
      <c r="BN4" s="95">
        <v>1</v>
      </c>
      <c r="BO4" s="93">
        <v>1</v>
      </c>
      <c r="BP4" s="112" t="str">
        <f>IFERROR(VLOOKUP(BN4&amp;BO4,WORK!$F$3:$G$52,2,FALSE),"")</f>
        <v/>
      </c>
      <c r="BQ4" s="112"/>
      <c r="BR4" s="112"/>
      <c r="BS4" s="112"/>
      <c r="BT4" s="112"/>
      <c r="BU4" s="112"/>
      <c r="BV4" s="112"/>
      <c r="BW4" s="90" t="s">
        <v>308</v>
      </c>
      <c r="BX4" s="85" t="s">
        <v>288</v>
      </c>
      <c r="BY4" s="48">
        <v>1</v>
      </c>
      <c r="BZ4" s="112" t="str">
        <f>IFERROR(VLOOKUP(BW4&amp;BX4&amp;BY4,WORK!$L$3:$M$52,2,FALSE),"")</f>
        <v/>
      </c>
      <c r="CA4" s="112"/>
      <c r="CB4" s="112"/>
      <c r="CC4" s="112"/>
      <c r="CD4" s="112"/>
      <c r="CE4" s="112"/>
      <c r="CF4" s="112"/>
      <c r="CG4" s="90" t="s">
        <v>309</v>
      </c>
      <c r="CH4" s="85" t="s">
        <v>288</v>
      </c>
      <c r="CI4" s="48">
        <v>1</v>
      </c>
      <c r="CJ4" s="112" t="str">
        <f>IFERROR(VLOOKUP(CG4&amp;CH4&amp;CI4,WORK!$L$3:$M$52,2,FALSE),"")</f>
        <v/>
      </c>
      <c r="CK4" s="112"/>
      <c r="CL4" s="112"/>
      <c r="CM4" s="112"/>
      <c r="CN4" s="112"/>
      <c r="CO4" s="112"/>
      <c r="CP4" s="112"/>
      <c r="CQ4" s="90" t="s">
        <v>310</v>
      </c>
      <c r="CR4" s="85" t="s">
        <v>288</v>
      </c>
      <c r="CS4" s="48">
        <v>1</v>
      </c>
      <c r="CT4" s="112" t="str">
        <f>IFERROR(VLOOKUP(CQ4&amp;CR4&amp;CS4,WORK!$L$3:$M$52,2,FALSE),"")</f>
        <v/>
      </c>
      <c r="CU4" s="112"/>
      <c r="CV4" s="112"/>
      <c r="CW4" s="112"/>
      <c r="CX4" s="112"/>
      <c r="CY4" s="112"/>
      <c r="CZ4" s="274"/>
    </row>
    <row r="5" spans="1:104" ht="18" customHeight="1" x14ac:dyDescent="0.2">
      <c r="A5" s="284" t="s">
        <v>48</v>
      </c>
      <c r="B5" s="285"/>
      <c r="C5" s="285"/>
      <c r="D5" s="285"/>
      <c r="E5" s="286"/>
      <c r="F5" s="291" t="str">
        <f>入力シート!F5</f>
        <v>東京アクアティクスセンター　サブプール</v>
      </c>
      <c r="G5" s="292"/>
      <c r="H5" s="292"/>
      <c r="I5" s="292"/>
      <c r="J5" s="292"/>
      <c r="K5" s="292"/>
      <c r="L5" s="292"/>
      <c r="M5" s="292"/>
      <c r="N5" s="292"/>
      <c r="O5" s="292"/>
      <c r="P5" s="292"/>
      <c r="Q5" s="292"/>
      <c r="R5" s="292"/>
      <c r="S5" s="292"/>
      <c r="T5" s="292"/>
      <c r="U5" s="292"/>
      <c r="V5" s="292"/>
      <c r="W5" s="293"/>
      <c r="X5" s="9"/>
      <c r="Y5" s="9"/>
      <c r="Z5" s="9"/>
      <c r="AA5" s="272"/>
      <c r="AB5" s="272"/>
      <c r="AC5" s="272"/>
      <c r="AD5" s="272"/>
      <c r="AE5" s="272"/>
      <c r="AF5" s="272"/>
      <c r="AG5" s="272"/>
      <c r="AH5" s="272"/>
      <c r="AI5" s="272"/>
      <c r="AJ5" s="272"/>
      <c r="AK5" s="272"/>
      <c r="AL5" s="272"/>
      <c r="AM5" s="272"/>
      <c r="AN5" s="272"/>
      <c r="AO5" s="272"/>
      <c r="AP5" s="272"/>
      <c r="AQ5" s="272"/>
      <c r="AR5" s="272"/>
      <c r="AS5" s="272"/>
      <c r="AT5" s="272"/>
      <c r="AU5" s="272"/>
      <c r="AV5" s="272"/>
      <c r="AW5" s="9"/>
      <c r="AX5" s="9"/>
      <c r="AY5" s="9"/>
      <c r="AZ5" s="9"/>
      <c r="BA5" s="9"/>
      <c r="BB5" s="9"/>
      <c r="BC5" s="9"/>
      <c r="BD5" s="9"/>
      <c r="BE5" s="283">
        <v>2</v>
      </c>
      <c r="BF5" s="118"/>
      <c r="BG5" s="112" t="str">
        <f>IFERROR(VLOOKUP($BE5,WORK!$A$3:$B$52,2,FALSE)," ")</f>
        <v xml:space="preserve"> </v>
      </c>
      <c r="BH5" s="112"/>
      <c r="BI5" s="112"/>
      <c r="BJ5" s="112"/>
      <c r="BK5" s="112"/>
      <c r="BL5" s="112"/>
      <c r="BM5" s="186"/>
      <c r="BN5" s="96">
        <v>1</v>
      </c>
      <c r="BO5" s="93">
        <v>2</v>
      </c>
      <c r="BP5" s="112" t="str">
        <f>IFERROR(VLOOKUP(BN5&amp;BO5,WORK!$F$3:$G$52,2,FALSE),"")</f>
        <v/>
      </c>
      <c r="BQ5" s="112"/>
      <c r="BR5" s="112"/>
      <c r="BS5" s="112"/>
      <c r="BT5" s="112"/>
      <c r="BU5" s="112"/>
      <c r="BV5" s="112"/>
      <c r="BW5" s="91" t="s">
        <v>308</v>
      </c>
      <c r="BX5" s="87" t="s">
        <v>288</v>
      </c>
      <c r="BY5" s="48">
        <v>2</v>
      </c>
      <c r="BZ5" s="112" t="str">
        <f>IFERROR(VLOOKUP(BW5&amp;BX5&amp;BY5,WORK!$L$3:$M$52,2,FALSE),"")</f>
        <v/>
      </c>
      <c r="CA5" s="112"/>
      <c r="CB5" s="112"/>
      <c r="CC5" s="112"/>
      <c r="CD5" s="112"/>
      <c r="CE5" s="112"/>
      <c r="CF5" s="112"/>
      <c r="CG5" s="91" t="s">
        <v>309</v>
      </c>
      <c r="CH5" s="87" t="s">
        <v>288</v>
      </c>
      <c r="CI5" s="48">
        <v>2</v>
      </c>
      <c r="CJ5" s="112" t="str">
        <f>IFERROR(VLOOKUP(CG5&amp;CH5&amp;CI5,WORK!$L$3:$M$52,2,FALSE),"")</f>
        <v/>
      </c>
      <c r="CK5" s="112"/>
      <c r="CL5" s="112"/>
      <c r="CM5" s="112"/>
      <c r="CN5" s="112"/>
      <c r="CO5" s="112"/>
      <c r="CP5" s="112"/>
      <c r="CQ5" s="91" t="s">
        <v>310</v>
      </c>
      <c r="CR5" s="87" t="s">
        <v>288</v>
      </c>
      <c r="CS5" s="48">
        <v>2</v>
      </c>
      <c r="CT5" s="112" t="str">
        <f>IFERROR(VLOOKUP(CQ5&amp;CR5&amp;CS5,WORK!$L$3:$M$52,2,FALSE),"")</f>
        <v/>
      </c>
      <c r="CU5" s="112"/>
      <c r="CV5" s="112"/>
      <c r="CW5" s="112"/>
      <c r="CX5" s="112"/>
      <c r="CY5" s="112"/>
      <c r="CZ5" s="274"/>
    </row>
    <row r="6" spans="1:104" ht="18" customHeight="1" x14ac:dyDescent="0.2">
      <c r="A6" s="300" t="s">
        <v>64</v>
      </c>
      <c r="B6" s="301"/>
      <c r="C6" s="301"/>
      <c r="D6" s="301"/>
      <c r="E6" s="302"/>
      <c r="F6" s="303">
        <f>入力シート!F19</f>
        <v>0</v>
      </c>
      <c r="G6" s="304"/>
      <c r="H6" s="304"/>
      <c r="I6" s="304"/>
      <c r="J6" s="304"/>
      <c r="K6" s="304"/>
      <c r="L6" s="304"/>
      <c r="M6" s="304"/>
      <c r="N6" s="304"/>
      <c r="O6" s="304"/>
      <c r="P6" s="304"/>
      <c r="Q6" s="304"/>
      <c r="R6" s="304"/>
      <c r="S6" s="304"/>
      <c r="T6" s="304"/>
      <c r="U6" s="304"/>
      <c r="V6" s="304"/>
      <c r="W6" s="305"/>
      <c r="X6" s="9"/>
      <c r="Y6" s="9"/>
      <c r="Z6" s="9"/>
      <c r="AA6" s="272"/>
      <c r="AB6" s="272"/>
      <c r="AC6" s="272"/>
      <c r="AD6" s="272"/>
      <c r="AE6" s="272"/>
      <c r="AF6" s="272"/>
      <c r="AG6" s="272"/>
      <c r="AH6" s="272"/>
      <c r="AI6" s="272"/>
      <c r="AJ6" s="272"/>
      <c r="AK6" s="272"/>
      <c r="AL6" s="272"/>
      <c r="AM6" s="272"/>
      <c r="AN6" s="272"/>
      <c r="AO6" s="272"/>
      <c r="AP6" s="272"/>
      <c r="AQ6" s="272"/>
      <c r="AR6" s="272"/>
      <c r="AS6" s="272"/>
      <c r="AT6" s="272"/>
      <c r="AU6" s="272"/>
      <c r="AV6" s="272"/>
      <c r="AW6" s="9"/>
      <c r="AX6" s="9"/>
      <c r="AY6" s="9"/>
      <c r="AZ6" s="9"/>
      <c r="BA6" s="9"/>
      <c r="BB6" s="9"/>
      <c r="BC6" s="9"/>
      <c r="BD6" s="9"/>
      <c r="BE6" s="283">
        <v>3</v>
      </c>
      <c r="BF6" s="118"/>
      <c r="BG6" s="112" t="str">
        <f>IFERROR(VLOOKUP($BE6,WORK!$A$3:$B$52,2,FALSE)," ")</f>
        <v xml:space="preserve"> </v>
      </c>
      <c r="BH6" s="112"/>
      <c r="BI6" s="112"/>
      <c r="BJ6" s="112"/>
      <c r="BK6" s="112"/>
      <c r="BL6" s="112"/>
      <c r="BM6" s="186"/>
      <c r="BN6" s="97">
        <v>1</v>
      </c>
      <c r="BO6" s="94" t="s">
        <v>23</v>
      </c>
      <c r="BP6" s="112" t="str">
        <f>IFERROR(VLOOKUP(BN6&amp;BO6,WORK!$F$3:$G$52,2,FALSE),"")</f>
        <v/>
      </c>
      <c r="BQ6" s="112"/>
      <c r="BR6" s="112"/>
      <c r="BS6" s="112"/>
      <c r="BT6" s="112"/>
      <c r="BU6" s="112"/>
      <c r="BV6" s="112"/>
      <c r="BW6" s="91" t="s">
        <v>308</v>
      </c>
      <c r="BX6" s="87" t="s">
        <v>288</v>
      </c>
      <c r="BY6" s="48">
        <v>3</v>
      </c>
      <c r="BZ6" s="112" t="str">
        <f>IFERROR(VLOOKUP(BW6&amp;BX6&amp;BY6,WORK!$L$3:$M$52,2,FALSE),"")</f>
        <v/>
      </c>
      <c r="CA6" s="112"/>
      <c r="CB6" s="112"/>
      <c r="CC6" s="112"/>
      <c r="CD6" s="112"/>
      <c r="CE6" s="112"/>
      <c r="CF6" s="112"/>
      <c r="CG6" s="91" t="s">
        <v>309</v>
      </c>
      <c r="CH6" s="87" t="s">
        <v>288</v>
      </c>
      <c r="CI6" s="48">
        <v>3</v>
      </c>
      <c r="CJ6" s="112" t="str">
        <f>IFERROR(VLOOKUP(CG6&amp;CH6&amp;CI6,WORK!$L$3:$M$52,2,FALSE),"")</f>
        <v/>
      </c>
      <c r="CK6" s="112"/>
      <c r="CL6" s="112"/>
      <c r="CM6" s="112"/>
      <c r="CN6" s="112"/>
      <c r="CO6" s="112"/>
      <c r="CP6" s="112"/>
      <c r="CQ6" s="91" t="s">
        <v>310</v>
      </c>
      <c r="CR6" s="87" t="s">
        <v>288</v>
      </c>
      <c r="CS6" s="48">
        <v>3</v>
      </c>
      <c r="CT6" s="112" t="str">
        <f>IFERROR(VLOOKUP(CQ6&amp;CR6&amp;CS6,WORK!$L$3:$M$52,2,FALSE),"")</f>
        <v/>
      </c>
      <c r="CU6" s="112"/>
      <c r="CV6" s="112"/>
      <c r="CW6" s="112"/>
      <c r="CX6" s="112"/>
      <c r="CY6" s="112"/>
      <c r="CZ6" s="274"/>
    </row>
    <row r="7" spans="1:104" ht="18" customHeight="1" x14ac:dyDescent="0.2">
      <c r="A7" s="306" t="s">
        <v>52</v>
      </c>
      <c r="B7" s="307"/>
      <c r="C7" s="307"/>
      <c r="D7" s="307"/>
      <c r="E7" s="308"/>
      <c r="F7" s="303">
        <f>入力シート!F6</f>
        <v>0</v>
      </c>
      <c r="G7" s="304"/>
      <c r="H7" s="304"/>
      <c r="I7" s="304"/>
      <c r="J7" s="304"/>
      <c r="K7" s="304"/>
      <c r="L7" s="304"/>
      <c r="M7" s="304"/>
      <c r="N7" s="304"/>
      <c r="O7" s="304"/>
      <c r="P7" s="304"/>
      <c r="Q7" s="304"/>
      <c r="R7" s="304"/>
      <c r="S7" s="304"/>
      <c r="T7" s="304"/>
      <c r="U7" s="304"/>
      <c r="V7" s="304"/>
      <c r="W7" s="305"/>
      <c r="X7" s="9"/>
      <c r="Y7" s="9"/>
      <c r="Z7" s="9"/>
      <c r="AA7" s="272"/>
      <c r="AB7" s="272"/>
      <c r="AC7" s="272"/>
      <c r="AD7" s="272"/>
      <c r="AE7" s="272"/>
      <c r="AF7" s="272"/>
      <c r="AG7" s="272"/>
      <c r="AH7" s="272"/>
      <c r="AI7" s="272"/>
      <c r="AJ7" s="272"/>
      <c r="AK7" s="272"/>
      <c r="AL7" s="272"/>
      <c r="AM7" s="272"/>
      <c r="AN7" s="272"/>
      <c r="AO7" s="272"/>
      <c r="AP7" s="272"/>
      <c r="AQ7" s="272"/>
      <c r="AR7" s="272"/>
      <c r="AS7" s="272"/>
      <c r="AT7" s="272"/>
      <c r="AU7" s="272"/>
      <c r="AV7" s="272"/>
      <c r="AW7" s="9"/>
      <c r="AX7" s="9"/>
      <c r="AY7" s="9"/>
      <c r="AZ7" s="9"/>
      <c r="BA7" s="9"/>
      <c r="BB7" s="9"/>
      <c r="BC7" s="9"/>
      <c r="BD7" s="9"/>
      <c r="BE7" s="283">
        <v>4</v>
      </c>
      <c r="BF7" s="118"/>
      <c r="BG7" s="112" t="str">
        <f>IFERROR(VLOOKUP($BE7,WORK!$A$3:$B$52,2,FALSE)," ")</f>
        <v xml:space="preserve"> </v>
      </c>
      <c r="BH7" s="112"/>
      <c r="BI7" s="112"/>
      <c r="BJ7" s="112"/>
      <c r="BK7" s="112"/>
      <c r="BL7" s="112"/>
      <c r="BM7" s="186"/>
      <c r="BN7" s="95">
        <v>2</v>
      </c>
      <c r="BO7" s="48">
        <v>1</v>
      </c>
      <c r="BP7" s="112" t="str">
        <f>IFERROR(VLOOKUP(BN7&amp;BO7,WORK!$F$3:$G$52,2,FALSE),"")</f>
        <v/>
      </c>
      <c r="BQ7" s="112"/>
      <c r="BR7" s="112"/>
      <c r="BS7" s="112"/>
      <c r="BT7" s="112"/>
      <c r="BU7" s="112"/>
      <c r="BV7" s="112"/>
      <c r="BW7" s="91" t="s">
        <v>308</v>
      </c>
      <c r="BX7" s="87" t="s">
        <v>288</v>
      </c>
      <c r="BY7" s="48">
        <v>4</v>
      </c>
      <c r="BZ7" s="112" t="str">
        <f>IFERROR(VLOOKUP(BW7&amp;BX7&amp;BY7,WORK!$L$3:$M$52,2,FALSE),"")</f>
        <v/>
      </c>
      <c r="CA7" s="112"/>
      <c r="CB7" s="112"/>
      <c r="CC7" s="112"/>
      <c r="CD7" s="112"/>
      <c r="CE7" s="112"/>
      <c r="CF7" s="112"/>
      <c r="CG7" s="91" t="s">
        <v>309</v>
      </c>
      <c r="CH7" s="87" t="s">
        <v>288</v>
      </c>
      <c r="CI7" s="48">
        <v>4</v>
      </c>
      <c r="CJ7" s="112" t="str">
        <f>IFERROR(VLOOKUP(CG7&amp;CH7&amp;CI7,WORK!$L$3:$M$52,2,FALSE),"")</f>
        <v/>
      </c>
      <c r="CK7" s="112"/>
      <c r="CL7" s="112"/>
      <c r="CM7" s="112"/>
      <c r="CN7" s="112"/>
      <c r="CO7" s="112"/>
      <c r="CP7" s="112"/>
      <c r="CQ7" s="91" t="s">
        <v>310</v>
      </c>
      <c r="CR7" s="87" t="s">
        <v>288</v>
      </c>
      <c r="CS7" s="48">
        <v>4</v>
      </c>
      <c r="CT7" s="112" t="str">
        <f>IFERROR(VLOOKUP(CQ7&amp;CR7&amp;CS7,WORK!$L$3:$M$52,2,FALSE),"")</f>
        <v/>
      </c>
      <c r="CU7" s="112"/>
      <c r="CV7" s="112"/>
      <c r="CW7" s="112"/>
      <c r="CX7" s="112"/>
      <c r="CY7" s="112"/>
      <c r="CZ7" s="274"/>
    </row>
    <row r="8" spans="1:104" ht="18" customHeight="1" x14ac:dyDescent="0.2">
      <c r="A8" s="289" t="s">
        <v>53</v>
      </c>
      <c r="B8" s="256"/>
      <c r="C8" s="256"/>
      <c r="D8" s="256"/>
      <c r="E8" s="290"/>
      <c r="F8" s="303">
        <f>入力シート!F7</f>
        <v>0</v>
      </c>
      <c r="G8" s="304"/>
      <c r="H8" s="304"/>
      <c r="I8" s="304"/>
      <c r="J8" s="304"/>
      <c r="K8" s="304"/>
      <c r="L8" s="304"/>
      <c r="M8" s="304"/>
      <c r="N8" s="304"/>
      <c r="O8" s="304"/>
      <c r="P8" s="304"/>
      <c r="Q8" s="304"/>
      <c r="R8" s="304"/>
      <c r="S8" s="304"/>
      <c r="T8" s="304"/>
      <c r="U8" s="304"/>
      <c r="V8" s="304"/>
      <c r="W8" s="305"/>
      <c r="X8" s="9"/>
      <c r="Y8" s="9"/>
      <c r="Z8" s="9"/>
      <c r="AA8" s="272"/>
      <c r="AB8" s="272"/>
      <c r="AC8" s="272"/>
      <c r="AD8" s="272"/>
      <c r="AE8" s="272"/>
      <c r="AF8" s="272"/>
      <c r="AG8" s="272"/>
      <c r="AH8" s="272"/>
      <c r="AI8" s="272"/>
      <c r="AJ8" s="272"/>
      <c r="AK8" s="272"/>
      <c r="AL8" s="272"/>
      <c r="AM8" s="272"/>
      <c r="AN8" s="272"/>
      <c r="AO8" s="272"/>
      <c r="AP8" s="272"/>
      <c r="AQ8" s="272"/>
      <c r="AR8" s="272"/>
      <c r="AS8" s="272"/>
      <c r="AT8" s="272"/>
      <c r="AU8" s="272"/>
      <c r="AV8" s="272"/>
      <c r="AW8" s="9"/>
      <c r="AX8" s="9"/>
      <c r="AY8" s="9"/>
      <c r="AZ8" s="9"/>
      <c r="BA8" s="9"/>
      <c r="BB8" s="9"/>
      <c r="BC8" s="9"/>
      <c r="BD8" s="9"/>
      <c r="BE8" s="283">
        <v>5</v>
      </c>
      <c r="BF8" s="118"/>
      <c r="BG8" s="112" t="str">
        <f>IFERROR(VLOOKUP($BE8,WORK!$A$3:$B$52,2,FALSE)," ")</f>
        <v xml:space="preserve"> </v>
      </c>
      <c r="BH8" s="112"/>
      <c r="BI8" s="112"/>
      <c r="BJ8" s="112"/>
      <c r="BK8" s="112"/>
      <c r="BL8" s="112"/>
      <c r="BM8" s="186"/>
      <c r="BN8" s="96">
        <v>2</v>
      </c>
      <c r="BO8" s="48">
        <v>2</v>
      </c>
      <c r="BP8" s="112" t="str">
        <f>IFERROR(VLOOKUP(BN8&amp;BO8,WORK!$F$3:$G$52,2,FALSE),"")</f>
        <v/>
      </c>
      <c r="BQ8" s="112"/>
      <c r="BR8" s="112"/>
      <c r="BS8" s="112"/>
      <c r="BT8" s="112"/>
      <c r="BU8" s="112"/>
      <c r="BV8" s="112"/>
      <c r="BW8" s="91" t="s">
        <v>308</v>
      </c>
      <c r="BX8" s="87" t="s">
        <v>288</v>
      </c>
      <c r="BY8" s="48">
        <v>5</v>
      </c>
      <c r="BZ8" s="112" t="str">
        <f>IFERROR(VLOOKUP(BW8&amp;BX8&amp;BY8,WORK!$L$3:$M$52,2,FALSE),"")</f>
        <v/>
      </c>
      <c r="CA8" s="112"/>
      <c r="CB8" s="112"/>
      <c r="CC8" s="112"/>
      <c r="CD8" s="112"/>
      <c r="CE8" s="112"/>
      <c r="CF8" s="112"/>
      <c r="CG8" s="91" t="s">
        <v>309</v>
      </c>
      <c r="CH8" s="87" t="s">
        <v>288</v>
      </c>
      <c r="CI8" s="48">
        <v>5</v>
      </c>
      <c r="CJ8" s="112" t="str">
        <f>IFERROR(VLOOKUP(CG8&amp;CH8&amp;CI8,WORK!$L$3:$M$52,2,FALSE),"")</f>
        <v/>
      </c>
      <c r="CK8" s="112"/>
      <c r="CL8" s="112"/>
      <c r="CM8" s="112"/>
      <c r="CN8" s="112"/>
      <c r="CO8" s="112"/>
      <c r="CP8" s="112"/>
      <c r="CQ8" s="91" t="s">
        <v>310</v>
      </c>
      <c r="CR8" s="87" t="s">
        <v>288</v>
      </c>
      <c r="CS8" s="48">
        <v>5</v>
      </c>
      <c r="CT8" s="112" t="str">
        <f>IFERROR(VLOOKUP(CQ8&amp;CR8&amp;CS8,WORK!$L$3:$M$52,2,FALSE),"")</f>
        <v/>
      </c>
      <c r="CU8" s="112"/>
      <c r="CV8" s="112"/>
      <c r="CW8" s="112"/>
      <c r="CX8" s="112"/>
      <c r="CY8" s="112"/>
      <c r="CZ8" s="274"/>
    </row>
    <row r="9" spans="1:104" ht="18" customHeight="1" x14ac:dyDescent="0.2">
      <c r="A9" s="289" t="s">
        <v>54</v>
      </c>
      <c r="B9" s="256"/>
      <c r="C9" s="256"/>
      <c r="D9" s="256"/>
      <c r="E9" s="290"/>
      <c r="F9" s="303">
        <f>入力シート!F8</f>
        <v>0</v>
      </c>
      <c r="G9" s="304"/>
      <c r="H9" s="304"/>
      <c r="I9" s="304"/>
      <c r="J9" s="304"/>
      <c r="K9" s="304"/>
      <c r="L9" s="304"/>
      <c r="M9" s="304"/>
      <c r="N9" s="304"/>
      <c r="O9" s="304"/>
      <c r="P9" s="304"/>
      <c r="Q9" s="304"/>
      <c r="R9" s="304"/>
      <c r="S9" s="304"/>
      <c r="T9" s="304"/>
      <c r="U9" s="304"/>
      <c r="V9" s="304"/>
      <c r="W9" s="305"/>
      <c r="X9" s="9"/>
      <c r="Y9" s="9"/>
      <c r="Z9" s="9"/>
      <c r="AA9" s="272"/>
      <c r="AB9" s="272"/>
      <c r="AC9" s="272"/>
      <c r="AD9" s="272"/>
      <c r="AE9" s="272"/>
      <c r="AF9" s="272"/>
      <c r="AG9" s="272"/>
      <c r="AH9" s="272"/>
      <c r="AI9" s="272"/>
      <c r="AJ9" s="272"/>
      <c r="AK9" s="272"/>
      <c r="AL9" s="272"/>
      <c r="AM9" s="272"/>
      <c r="AN9" s="272"/>
      <c r="AO9" s="272"/>
      <c r="AP9" s="272"/>
      <c r="AQ9" s="272"/>
      <c r="AR9" s="272"/>
      <c r="AS9" s="272"/>
      <c r="AT9" s="272"/>
      <c r="AU9" s="272"/>
      <c r="AV9" s="272"/>
      <c r="AW9" s="9"/>
      <c r="AX9" s="9"/>
      <c r="AY9" s="9"/>
      <c r="AZ9" s="9"/>
      <c r="BA9" s="9"/>
      <c r="BB9" s="9"/>
      <c r="BC9" s="9"/>
      <c r="BD9" s="9"/>
      <c r="BE9" s="283">
        <v>6</v>
      </c>
      <c r="BF9" s="118"/>
      <c r="BG9" s="112" t="str">
        <f>IFERROR(VLOOKUP($BE9,WORK!$A$3:$B$52,2,FALSE)," ")</f>
        <v xml:space="preserve"> </v>
      </c>
      <c r="BH9" s="112"/>
      <c r="BI9" s="112"/>
      <c r="BJ9" s="112"/>
      <c r="BK9" s="112"/>
      <c r="BL9" s="112"/>
      <c r="BM9" s="186"/>
      <c r="BN9" s="97">
        <v>2</v>
      </c>
      <c r="BO9" s="5" t="s">
        <v>24</v>
      </c>
      <c r="BP9" s="112" t="str">
        <f>IFERROR(VLOOKUP(BN9&amp;BO9,WORK!$F$3:$G$52,2,FALSE),"")</f>
        <v/>
      </c>
      <c r="BQ9" s="112"/>
      <c r="BR9" s="112"/>
      <c r="BS9" s="112"/>
      <c r="BT9" s="112"/>
      <c r="BU9" s="112"/>
      <c r="BV9" s="112"/>
      <c r="BW9" s="91" t="s">
        <v>308</v>
      </c>
      <c r="BX9" s="87" t="s">
        <v>288</v>
      </c>
      <c r="BY9" s="48">
        <v>6</v>
      </c>
      <c r="BZ9" s="112" t="str">
        <f>IFERROR(VLOOKUP(BW9&amp;BX9&amp;BY9,WORK!$L$3:$M$52,2,FALSE),"")</f>
        <v/>
      </c>
      <c r="CA9" s="112"/>
      <c r="CB9" s="112"/>
      <c r="CC9" s="112"/>
      <c r="CD9" s="112"/>
      <c r="CE9" s="112"/>
      <c r="CF9" s="112"/>
      <c r="CG9" s="91" t="s">
        <v>309</v>
      </c>
      <c r="CH9" s="87" t="s">
        <v>288</v>
      </c>
      <c r="CI9" s="48">
        <v>6</v>
      </c>
      <c r="CJ9" s="112" t="str">
        <f>IFERROR(VLOOKUP(CG9&amp;CH9&amp;CI9,WORK!$L$3:$M$52,2,FALSE),"")</f>
        <v/>
      </c>
      <c r="CK9" s="112"/>
      <c r="CL9" s="112"/>
      <c r="CM9" s="112"/>
      <c r="CN9" s="112"/>
      <c r="CO9" s="112"/>
      <c r="CP9" s="112"/>
      <c r="CQ9" s="91" t="s">
        <v>310</v>
      </c>
      <c r="CR9" s="87" t="s">
        <v>288</v>
      </c>
      <c r="CS9" s="48">
        <v>6</v>
      </c>
      <c r="CT9" s="112" t="str">
        <f>IFERROR(VLOOKUP(CQ9&amp;CR9&amp;CS9,WORK!$L$3:$M$52,2,FALSE),"")</f>
        <v/>
      </c>
      <c r="CU9" s="112"/>
      <c r="CV9" s="112"/>
      <c r="CW9" s="112"/>
      <c r="CX9" s="112"/>
      <c r="CY9" s="112"/>
      <c r="CZ9" s="274"/>
    </row>
    <row r="10" spans="1:104" ht="18" customHeight="1" x14ac:dyDescent="0.2">
      <c r="A10" s="316" t="s">
        <v>55</v>
      </c>
      <c r="B10" s="317"/>
      <c r="C10" s="317"/>
      <c r="D10" s="317"/>
      <c r="E10" s="318"/>
      <c r="F10" s="303">
        <f>入力シート!F9</f>
        <v>0</v>
      </c>
      <c r="G10" s="304"/>
      <c r="H10" s="304"/>
      <c r="I10" s="304"/>
      <c r="J10" s="304"/>
      <c r="K10" s="304"/>
      <c r="L10" s="304"/>
      <c r="M10" s="304"/>
      <c r="N10" s="304"/>
      <c r="O10" s="304"/>
      <c r="P10" s="304"/>
      <c r="Q10" s="304"/>
      <c r="R10" s="304"/>
      <c r="S10" s="304"/>
      <c r="T10" s="304"/>
      <c r="U10" s="304"/>
      <c r="V10" s="304"/>
      <c r="W10" s="305"/>
      <c r="X10" s="9"/>
      <c r="Y10" s="9"/>
      <c r="Z10" s="9"/>
      <c r="AA10" s="13"/>
      <c r="AB10" s="13"/>
      <c r="AC10" s="13"/>
      <c r="AD10" s="13"/>
      <c r="AE10" s="13"/>
      <c r="AF10" s="13"/>
      <c r="AG10" s="13"/>
      <c r="AH10" s="13"/>
      <c r="AI10" s="13"/>
      <c r="AJ10" s="13"/>
      <c r="AK10" s="13"/>
      <c r="AL10" s="13"/>
      <c r="AM10" s="13"/>
      <c r="AN10" s="13"/>
      <c r="AO10" s="13"/>
      <c r="AP10" s="13"/>
      <c r="AQ10" s="13"/>
      <c r="AR10" s="13"/>
      <c r="AS10" s="13"/>
      <c r="AT10" s="13"/>
      <c r="AU10" s="13"/>
      <c r="AV10" s="13"/>
      <c r="AW10" s="9"/>
      <c r="AX10" s="9"/>
      <c r="AY10" s="9"/>
      <c r="AZ10" s="9"/>
      <c r="BA10" s="9"/>
      <c r="BB10" s="9"/>
      <c r="BC10" s="9"/>
      <c r="BD10" s="9"/>
      <c r="BE10" s="283">
        <v>7</v>
      </c>
      <c r="BF10" s="118"/>
      <c r="BG10" s="112" t="str">
        <f>IFERROR(VLOOKUP($BE10,WORK!$A$3:$B$52,2,FALSE)," ")</f>
        <v xml:space="preserve"> </v>
      </c>
      <c r="BH10" s="112"/>
      <c r="BI10" s="112"/>
      <c r="BJ10" s="112"/>
      <c r="BK10" s="112"/>
      <c r="BL10" s="112"/>
      <c r="BM10" s="186"/>
      <c r="BN10" s="95">
        <v>3</v>
      </c>
      <c r="BO10" s="48">
        <v>1</v>
      </c>
      <c r="BP10" s="112" t="str">
        <f>IFERROR(VLOOKUP(BN10&amp;BO10,WORK!$F$3:$G$52,2,FALSE),"")</f>
        <v/>
      </c>
      <c r="BQ10" s="112"/>
      <c r="BR10" s="112"/>
      <c r="BS10" s="112"/>
      <c r="BT10" s="112"/>
      <c r="BU10" s="112"/>
      <c r="BV10" s="112"/>
      <c r="BW10" s="91" t="s">
        <v>308</v>
      </c>
      <c r="BX10" s="87" t="s">
        <v>288</v>
      </c>
      <c r="BY10" s="48">
        <v>7</v>
      </c>
      <c r="BZ10" s="112" t="str">
        <f>IFERROR(VLOOKUP(BW10&amp;BX10&amp;BY10,WORK!$L$3:$M$52,2,FALSE),"")</f>
        <v/>
      </c>
      <c r="CA10" s="112"/>
      <c r="CB10" s="112"/>
      <c r="CC10" s="112"/>
      <c r="CD10" s="112"/>
      <c r="CE10" s="112"/>
      <c r="CF10" s="112"/>
      <c r="CG10" s="91" t="s">
        <v>309</v>
      </c>
      <c r="CH10" s="87" t="s">
        <v>288</v>
      </c>
      <c r="CI10" s="48">
        <v>7</v>
      </c>
      <c r="CJ10" s="112" t="str">
        <f>IFERROR(VLOOKUP(CG10&amp;CH10&amp;CI10,WORK!$L$3:$M$52,2,FALSE),"")</f>
        <v/>
      </c>
      <c r="CK10" s="112"/>
      <c r="CL10" s="112"/>
      <c r="CM10" s="112"/>
      <c r="CN10" s="112"/>
      <c r="CO10" s="112"/>
      <c r="CP10" s="112"/>
      <c r="CQ10" s="91" t="s">
        <v>310</v>
      </c>
      <c r="CR10" s="87" t="s">
        <v>288</v>
      </c>
      <c r="CS10" s="48">
        <v>7</v>
      </c>
      <c r="CT10" s="112" t="str">
        <f>IFERROR(VLOOKUP(CQ10&amp;CR10&amp;CS10,WORK!$L$3:$M$52,2,FALSE),"")</f>
        <v/>
      </c>
      <c r="CU10" s="112"/>
      <c r="CV10" s="112"/>
      <c r="CW10" s="112"/>
      <c r="CX10" s="112"/>
      <c r="CY10" s="112"/>
      <c r="CZ10" s="274"/>
    </row>
    <row r="11" spans="1:104" ht="18" customHeight="1" thickBot="1" x14ac:dyDescent="0.25">
      <c r="A11" s="289" t="s">
        <v>56</v>
      </c>
      <c r="B11" s="256"/>
      <c r="C11" s="256"/>
      <c r="D11" s="256"/>
      <c r="E11" s="290"/>
      <c r="F11" s="303">
        <f>入力シート!F10</f>
        <v>0</v>
      </c>
      <c r="G11" s="304"/>
      <c r="H11" s="304"/>
      <c r="I11" s="304"/>
      <c r="J11" s="304"/>
      <c r="K11" s="304"/>
      <c r="L11" s="304"/>
      <c r="M11" s="304"/>
      <c r="N11" s="304"/>
      <c r="O11" s="304"/>
      <c r="P11" s="304"/>
      <c r="Q11" s="304"/>
      <c r="R11" s="304"/>
      <c r="S11" s="304"/>
      <c r="T11" s="304"/>
      <c r="U11" s="304"/>
      <c r="V11" s="304"/>
      <c r="W11" s="305"/>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283">
        <v>8</v>
      </c>
      <c r="BF11" s="118"/>
      <c r="BG11" s="112" t="str">
        <f>IFERROR(VLOOKUP($BE11,WORK!$A$3:$B$52,2,FALSE)," ")</f>
        <v xml:space="preserve"> </v>
      </c>
      <c r="BH11" s="112"/>
      <c r="BI11" s="112"/>
      <c r="BJ11" s="112"/>
      <c r="BK11" s="112"/>
      <c r="BL11" s="112"/>
      <c r="BM11" s="186"/>
      <c r="BN11" s="96">
        <v>3</v>
      </c>
      <c r="BO11" s="48">
        <v>2</v>
      </c>
      <c r="BP11" s="112" t="str">
        <f>IFERROR(VLOOKUP(BN11&amp;BO11,WORK!$F$3:$G$52,2,FALSE),"")</f>
        <v/>
      </c>
      <c r="BQ11" s="112"/>
      <c r="BR11" s="112"/>
      <c r="BS11" s="112"/>
      <c r="BT11" s="112"/>
      <c r="BU11" s="112"/>
      <c r="BV11" s="112"/>
      <c r="BW11" s="91" t="s">
        <v>308</v>
      </c>
      <c r="BX11" s="87" t="s">
        <v>288</v>
      </c>
      <c r="BY11" s="48">
        <v>8</v>
      </c>
      <c r="BZ11" s="112" t="str">
        <f>IFERROR(VLOOKUP(BW11&amp;BX11&amp;BY11,WORK!$L$3:$M$52,2,FALSE),"")</f>
        <v/>
      </c>
      <c r="CA11" s="112"/>
      <c r="CB11" s="112"/>
      <c r="CC11" s="112"/>
      <c r="CD11" s="112"/>
      <c r="CE11" s="112"/>
      <c r="CF11" s="112"/>
      <c r="CG11" s="91" t="s">
        <v>309</v>
      </c>
      <c r="CH11" s="87" t="s">
        <v>288</v>
      </c>
      <c r="CI11" s="48">
        <v>8</v>
      </c>
      <c r="CJ11" s="112" t="str">
        <f>IFERROR(VLOOKUP(CG11&amp;CH11&amp;CI11,WORK!$L$3:$M$52,2,FALSE),"")</f>
        <v/>
      </c>
      <c r="CK11" s="112"/>
      <c r="CL11" s="112"/>
      <c r="CM11" s="112"/>
      <c r="CN11" s="112"/>
      <c r="CO11" s="112"/>
      <c r="CP11" s="112"/>
      <c r="CQ11" s="91" t="s">
        <v>310</v>
      </c>
      <c r="CR11" s="87" t="s">
        <v>288</v>
      </c>
      <c r="CS11" s="48">
        <v>8</v>
      </c>
      <c r="CT11" s="112" t="str">
        <f>IFERROR(VLOOKUP(CQ11&amp;CR11&amp;CS11,WORK!$L$3:$M$52,2,FALSE),"")</f>
        <v/>
      </c>
      <c r="CU11" s="112"/>
      <c r="CV11" s="112"/>
      <c r="CW11" s="112"/>
      <c r="CX11" s="112"/>
      <c r="CY11" s="112"/>
      <c r="CZ11" s="274"/>
    </row>
    <row r="12" spans="1:104" ht="18" customHeight="1" x14ac:dyDescent="0.2">
      <c r="A12" s="289" t="s">
        <v>57</v>
      </c>
      <c r="B12" s="256"/>
      <c r="C12" s="256"/>
      <c r="D12" s="256"/>
      <c r="E12" s="290"/>
      <c r="F12" s="303">
        <f>入力シート!F11</f>
        <v>0</v>
      </c>
      <c r="G12" s="304"/>
      <c r="H12" s="304"/>
      <c r="I12" s="304"/>
      <c r="J12" s="304"/>
      <c r="K12" s="304"/>
      <c r="L12" s="304"/>
      <c r="M12" s="304"/>
      <c r="N12" s="304"/>
      <c r="O12" s="304"/>
      <c r="P12" s="304"/>
      <c r="Q12" s="304"/>
      <c r="R12" s="304"/>
      <c r="S12" s="304"/>
      <c r="T12" s="304"/>
      <c r="U12" s="304"/>
      <c r="V12" s="304"/>
      <c r="W12" s="305"/>
      <c r="X12" s="9"/>
      <c r="Y12" s="9"/>
      <c r="Z12" s="9"/>
      <c r="AA12" s="253" t="s">
        <v>49</v>
      </c>
      <c r="AB12" s="237"/>
      <c r="AC12" s="237"/>
      <c r="AD12" s="237"/>
      <c r="AE12" s="237"/>
      <c r="AF12" s="237"/>
      <c r="AG12" s="237"/>
      <c r="AH12" s="237"/>
      <c r="AI12" s="237"/>
      <c r="AJ12" s="237"/>
      <c r="AK12" s="237"/>
      <c r="AL12" s="237"/>
      <c r="AM12" s="237"/>
      <c r="AN12" s="237"/>
      <c r="AO12" s="237"/>
      <c r="AP12" s="237"/>
      <c r="AQ12" s="237"/>
      <c r="AR12" s="237"/>
      <c r="AS12" s="237"/>
      <c r="AT12" s="237"/>
      <c r="AU12" s="237"/>
      <c r="AV12" s="326"/>
      <c r="AW12" s="9"/>
      <c r="AX12" s="9"/>
      <c r="AY12" s="9"/>
      <c r="AZ12" s="9"/>
      <c r="BA12" s="9"/>
      <c r="BB12" s="9"/>
      <c r="BC12" s="9"/>
      <c r="BD12" s="9"/>
      <c r="BE12" s="283">
        <v>9</v>
      </c>
      <c r="BF12" s="118"/>
      <c r="BG12" s="112" t="str">
        <f>IFERROR(VLOOKUP($BE12,WORK!$A$3:$B$52,2,FALSE)," ")</f>
        <v xml:space="preserve"> </v>
      </c>
      <c r="BH12" s="112"/>
      <c r="BI12" s="112"/>
      <c r="BJ12" s="112"/>
      <c r="BK12" s="112"/>
      <c r="BL12" s="112"/>
      <c r="BM12" s="186"/>
      <c r="BN12" s="97">
        <v>3</v>
      </c>
      <c r="BO12" s="5" t="s">
        <v>25</v>
      </c>
      <c r="BP12" s="112" t="str">
        <f>IFERROR(VLOOKUP(BN12&amp;BO12,WORK!$F$3:$G$52,2,FALSE),"")</f>
        <v/>
      </c>
      <c r="BQ12" s="112"/>
      <c r="BR12" s="112"/>
      <c r="BS12" s="112"/>
      <c r="BT12" s="112"/>
      <c r="BU12" s="112"/>
      <c r="BV12" s="112"/>
      <c r="BW12" s="91" t="s">
        <v>308</v>
      </c>
      <c r="BX12" s="87" t="s">
        <v>288</v>
      </c>
      <c r="BY12" s="3" t="s">
        <v>17</v>
      </c>
      <c r="BZ12" s="112" t="str">
        <f>IFERROR(VLOOKUP(BW12&amp;BX12&amp;BY12,WORK!$L$3:$M$52,2,FALSE),"")</f>
        <v/>
      </c>
      <c r="CA12" s="112"/>
      <c r="CB12" s="112"/>
      <c r="CC12" s="112"/>
      <c r="CD12" s="112"/>
      <c r="CE12" s="112"/>
      <c r="CF12" s="112"/>
      <c r="CG12" s="91" t="s">
        <v>309</v>
      </c>
      <c r="CH12" s="87" t="s">
        <v>288</v>
      </c>
      <c r="CI12" s="3" t="s">
        <v>17</v>
      </c>
      <c r="CJ12" s="112" t="str">
        <f>IFERROR(VLOOKUP(CG12&amp;CH12&amp;CI12,WORK!$L$3:$M$52,2,FALSE),"")</f>
        <v/>
      </c>
      <c r="CK12" s="112"/>
      <c r="CL12" s="112"/>
      <c r="CM12" s="112"/>
      <c r="CN12" s="112"/>
      <c r="CO12" s="112"/>
      <c r="CP12" s="112"/>
      <c r="CQ12" s="91" t="s">
        <v>310</v>
      </c>
      <c r="CR12" s="87" t="s">
        <v>288</v>
      </c>
      <c r="CS12" s="3" t="s">
        <v>17</v>
      </c>
      <c r="CT12" s="112" t="str">
        <f>IFERROR(VLOOKUP(CQ12&amp;CR12&amp;CS12,WORK!$L$3:$M$52,2,FALSE),"")</f>
        <v/>
      </c>
      <c r="CU12" s="112"/>
      <c r="CV12" s="112"/>
      <c r="CW12" s="112"/>
      <c r="CX12" s="112"/>
      <c r="CY12" s="112"/>
      <c r="CZ12" s="274"/>
    </row>
    <row r="13" spans="1:104" ht="18" customHeight="1" thickBot="1" x14ac:dyDescent="0.25">
      <c r="A13" s="289" t="s">
        <v>58</v>
      </c>
      <c r="B13" s="256"/>
      <c r="C13" s="256"/>
      <c r="D13" s="256"/>
      <c r="E13" s="290"/>
      <c r="F13" s="303">
        <f>入力シート!F12</f>
        <v>0</v>
      </c>
      <c r="G13" s="304"/>
      <c r="H13" s="304"/>
      <c r="I13" s="304"/>
      <c r="J13" s="304"/>
      <c r="K13" s="304"/>
      <c r="L13" s="304"/>
      <c r="M13" s="304"/>
      <c r="N13" s="304"/>
      <c r="O13" s="304"/>
      <c r="P13" s="304"/>
      <c r="Q13" s="304"/>
      <c r="R13" s="304"/>
      <c r="S13" s="304"/>
      <c r="T13" s="304"/>
      <c r="U13" s="304"/>
      <c r="V13" s="304"/>
      <c r="W13" s="305"/>
      <c r="X13" s="9"/>
      <c r="Y13" s="9"/>
      <c r="Z13" s="9"/>
      <c r="AA13" s="309" t="s">
        <v>50</v>
      </c>
      <c r="AB13" s="147"/>
      <c r="AC13" s="147"/>
      <c r="AD13" s="147"/>
      <c r="AE13" s="147" t="s">
        <v>51</v>
      </c>
      <c r="AF13" s="147"/>
      <c r="AG13" s="147"/>
      <c r="AH13" s="147"/>
      <c r="AI13" s="147"/>
      <c r="AJ13" s="147" t="s">
        <v>9</v>
      </c>
      <c r="AK13" s="147"/>
      <c r="AL13" s="147"/>
      <c r="AM13" s="147"/>
      <c r="AN13" s="147"/>
      <c r="AO13" s="147"/>
      <c r="AP13" s="147" t="s">
        <v>10</v>
      </c>
      <c r="AQ13" s="258"/>
      <c r="AR13" s="258"/>
      <c r="AS13" s="258"/>
      <c r="AT13" s="258"/>
      <c r="AU13" s="258"/>
      <c r="AV13" s="325"/>
      <c r="AW13" s="9"/>
      <c r="AX13" s="9"/>
      <c r="AY13" s="9"/>
      <c r="AZ13" s="9"/>
      <c r="BA13" s="9"/>
      <c r="BB13" s="9"/>
      <c r="BC13" s="9"/>
      <c r="BD13" s="9"/>
      <c r="BE13" s="283">
        <v>10</v>
      </c>
      <c r="BF13" s="118"/>
      <c r="BG13" s="112" t="str">
        <f>IFERROR(VLOOKUP($BE13,WORK!$A$3:$B$52,2,FALSE)," ")</f>
        <v xml:space="preserve"> </v>
      </c>
      <c r="BH13" s="112"/>
      <c r="BI13" s="112"/>
      <c r="BJ13" s="112"/>
      <c r="BK13" s="112"/>
      <c r="BL13" s="112"/>
      <c r="BM13" s="186"/>
      <c r="BN13" s="95">
        <v>4</v>
      </c>
      <c r="BO13" s="48">
        <v>1</v>
      </c>
      <c r="BP13" s="112" t="str">
        <f>IFERROR(VLOOKUP(BN13&amp;BO13,WORK!$F$3:$G$52,2,FALSE),"")</f>
        <v/>
      </c>
      <c r="BQ13" s="112"/>
      <c r="BR13" s="112"/>
      <c r="BS13" s="112"/>
      <c r="BT13" s="112"/>
      <c r="BU13" s="112"/>
      <c r="BV13" s="112"/>
      <c r="BW13" s="91" t="s">
        <v>308</v>
      </c>
      <c r="BX13" s="87" t="s">
        <v>288</v>
      </c>
      <c r="BY13" s="3" t="s">
        <v>18</v>
      </c>
      <c r="BZ13" s="112" t="str">
        <f>IFERROR(VLOOKUP(BW13&amp;BX13&amp;BY13,WORK!$L$3:$M$52,2,FALSE),"")</f>
        <v/>
      </c>
      <c r="CA13" s="112"/>
      <c r="CB13" s="112"/>
      <c r="CC13" s="112"/>
      <c r="CD13" s="112"/>
      <c r="CE13" s="112"/>
      <c r="CF13" s="112"/>
      <c r="CG13" s="91" t="s">
        <v>309</v>
      </c>
      <c r="CH13" s="87" t="s">
        <v>288</v>
      </c>
      <c r="CI13" s="3" t="s">
        <v>18</v>
      </c>
      <c r="CJ13" s="112" t="str">
        <f>IFERROR(VLOOKUP(CG13&amp;CH13&amp;CI13,WORK!$L$3:$M$52,2,FALSE),"")</f>
        <v/>
      </c>
      <c r="CK13" s="112"/>
      <c r="CL13" s="112"/>
      <c r="CM13" s="112"/>
      <c r="CN13" s="112"/>
      <c r="CO13" s="112"/>
      <c r="CP13" s="112"/>
      <c r="CQ13" s="91" t="s">
        <v>310</v>
      </c>
      <c r="CR13" s="87" t="s">
        <v>288</v>
      </c>
      <c r="CS13" s="3" t="s">
        <v>18</v>
      </c>
      <c r="CT13" s="112" t="str">
        <f>IFERROR(VLOOKUP(CQ13&amp;CR13&amp;CS13,WORK!$L$3:$M$52,2,FALSE),"")</f>
        <v/>
      </c>
      <c r="CU13" s="112"/>
      <c r="CV13" s="112"/>
      <c r="CW13" s="112"/>
      <c r="CX13" s="112"/>
      <c r="CY13" s="112"/>
      <c r="CZ13" s="274"/>
    </row>
    <row r="14" spans="1:104" ht="18" customHeight="1" thickTop="1" x14ac:dyDescent="0.2">
      <c r="A14" s="289" t="s">
        <v>59</v>
      </c>
      <c r="B14" s="256"/>
      <c r="C14" s="256"/>
      <c r="D14" s="256"/>
      <c r="E14" s="290"/>
      <c r="F14" s="303">
        <f>入力シート!F13</f>
        <v>0</v>
      </c>
      <c r="G14" s="304"/>
      <c r="H14" s="304"/>
      <c r="I14" s="304"/>
      <c r="J14" s="304"/>
      <c r="K14" s="304"/>
      <c r="L14" s="304"/>
      <c r="M14" s="304"/>
      <c r="N14" s="304"/>
      <c r="O14" s="304"/>
      <c r="P14" s="304"/>
      <c r="Q14" s="304"/>
      <c r="R14" s="304"/>
      <c r="S14" s="304"/>
      <c r="T14" s="304"/>
      <c r="U14" s="304"/>
      <c r="V14" s="304"/>
      <c r="W14" s="305"/>
      <c r="X14" s="9"/>
      <c r="Y14" s="9"/>
      <c r="Z14" s="9"/>
      <c r="AA14" s="310" t="s">
        <v>14</v>
      </c>
      <c r="AB14" s="311"/>
      <c r="AC14" s="311"/>
      <c r="AD14" s="311"/>
      <c r="AE14" s="312">
        <f>COUNTIF(AK24:AL53,"&gt;0")</f>
        <v>0</v>
      </c>
      <c r="AF14" s="313"/>
      <c r="AG14" s="313"/>
      <c r="AH14" s="313"/>
      <c r="AI14" s="313"/>
      <c r="AJ14" s="313">
        <f>COUNTIF(AK24:AL53,"&gt;0")</f>
        <v>0</v>
      </c>
      <c r="AK14" s="313"/>
      <c r="AL14" s="313"/>
      <c r="AM14" s="313"/>
      <c r="AN14" s="313"/>
      <c r="AO14" s="313"/>
      <c r="AP14" s="314">
        <f>AJ14*3000</f>
        <v>0</v>
      </c>
      <c r="AQ14" s="314"/>
      <c r="AR14" s="314"/>
      <c r="AS14" s="314"/>
      <c r="AT14" s="314"/>
      <c r="AU14" s="314"/>
      <c r="AV14" s="315"/>
      <c r="AW14" s="9"/>
      <c r="AX14" s="9"/>
      <c r="AY14" s="9"/>
      <c r="AZ14" s="9"/>
      <c r="BA14" s="9"/>
      <c r="BB14" s="9"/>
      <c r="BC14" s="9"/>
      <c r="BD14" s="9"/>
      <c r="BE14" s="283">
        <v>11</v>
      </c>
      <c r="BF14" s="118"/>
      <c r="BG14" s="112" t="str">
        <f>IFERROR(VLOOKUP($BE14,WORK!$A$3:$B$52,2,FALSE)," ")</f>
        <v xml:space="preserve"> </v>
      </c>
      <c r="BH14" s="112"/>
      <c r="BI14" s="112"/>
      <c r="BJ14" s="112"/>
      <c r="BK14" s="112"/>
      <c r="BL14" s="112"/>
      <c r="BM14" s="186"/>
      <c r="BN14" s="96">
        <v>4</v>
      </c>
      <c r="BO14" s="48">
        <v>2</v>
      </c>
      <c r="BP14" s="112" t="str">
        <f>IFERROR(VLOOKUP(BN14&amp;BO14,WORK!$F$3:$G$52,2,FALSE),"")</f>
        <v/>
      </c>
      <c r="BQ14" s="112"/>
      <c r="BR14" s="112"/>
      <c r="BS14" s="112"/>
      <c r="BT14" s="112"/>
      <c r="BU14" s="112"/>
      <c r="BV14" s="112"/>
      <c r="BW14" s="90" t="s">
        <v>308</v>
      </c>
      <c r="BX14" s="85" t="s">
        <v>190</v>
      </c>
      <c r="BY14" s="48">
        <v>1</v>
      </c>
      <c r="BZ14" s="112" t="str">
        <f>IFERROR(VLOOKUP(BW14&amp;BX14&amp;BY14,WORK!$L$3:$M$52,2,FALSE),"")</f>
        <v/>
      </c>
      <c r="CA14" s="112"/>
      <c r="CB14" s="112"/>
      <c r="CC14" s="112"/>
      <c r="CD14" s="112"/>
      <c r="CE14" s="112"/>
      <c r="CF14" s="112"/>
      <c r="CG14" s="90" t="s">
        <v>309</v>
      </c>
      <c r="CH14" s="85" t="s">
        <v>190</v>
      </c>
      <c r="CI14" s="48">
        <v>1</v>
      </c>
      <c r="CJ14" s="112" t="str">
        <f>IFERROR(VLOOKUP(CG14&amp;CH14&amp;CI14,WORK!$L$3:$M$52,2,FALSE),"")</f>
        <v/>
      </c>
      <c r="CK14" s="112"/>
      <c r="CL14" s="112"/>
      <c r="CM14" s="112"/>
      <c r="CN14" s="112"/>
      <c r="CO14" s="112"/>
      <c r="CP14" s="112"/>
      <c r="CQ14" s="90" t="s">
        <v>310</v>
      </c>
      <c r="CR14" s="85" t="s">
        <v>190</v>
      </c>
      <c r="CS14" s="48">
        <v>1</v>
      </c>
      <c r="CT14" s="112" t="str">
        <f>IFERROR(VLOOKUP(CQ14&amp;CR14&amp;CS14,WORK!$L$3:$M$52,2,FALSE),"")</f>
        <v/>
      </c>
      <c r="CU14" s="112"/>
      <c r="CV14" s="112"/>
      <c r="CW14" s="112"/>
      <c r="CX14" s="112"/>
      <c r="CY14" s="112"/>
      <c r="CZ14" s="274"/>
    </row>
    <row r="15" spans="1:104" ht="18" customHeight="1" x14ac:dyDescent="0.2">
      <c r="A15" s="289" t="s">
        <v>43</v>
      </c>
      <c r="B15" s="256"/>
      <c r="C15" s="256"/>
      <c r="D15" s="256"/>
      <c r="E15" s="290"/>
      <c r="F15" s="303">
        <f>入力シート!F14</f>
        <v>0</v>
      </c>
      <c r="G15" s="304"/>
      <c r="H15" s="304"/>
      <c r="I15" s="304"/>
      <c r="J15" s="304"/>
      <c r="K15" s="304"/>
      <c r="L15" s="304"/>
      <c r="M15" s="304"/>
      <c r="N15" s="304"/>
      <c r="O15" s="304"/>
      <c r="P15" s="304"/>
      <c r="Q15" s="304"/>
      <c r="R15" s="304"/>
      <c r="S15" s="304"/>
      <c r="T15" s="304"/>
      <c r="U15" s="304"/>
      <c r="V15" s="304"/>
      <c r="W15" s="305"/>
      <c r="X15" s="9"/>
      <c r="Y15" s="9"/>
      <c r="Z15" s="9"/>
      <c r="AA15" s="321" t="s">
        <v>12</v>
      </c>
      <c r="AB15" s="322"/>
      <c r="AC15" s="322"/>
      <c r="AD15" s="322"/>
      <c r="AE15" s="149">
        <f>COUNTIF(AQ24:AR53,1)</f>
        <v>0</v>
      </c>
      <c r="AF15" s="150"/>
      <c r="AG15" s="150"/>
      <c r="AH15" s="150"/>
      <c r="AI15" s="151"/>
      <c r="AJ15" s="143">
        <f>COUNTIF(AO24:AP53,"&gt;0")</f>
        <v>0</v>
      </c>
      <c r="AK15" s="143"/>
      <c r="AL15" s="143"/>
      <c r="AM15" s="143"/>
      <c r="AN15" s="143"/>
      <c r="AO15" s="143"/>
      <c r="AP15" s="323">
        <f>AJ15*3000</f>
        <v>0</v>
      </c>
      <c r="AQ15" s="323"/>
      <c r="AR15" s="323"/>
      <c r="AS15" s="323"/>
      <c r="AT15" s="323"/>
      <c r="AU15" s="323"/>
      <c r="AV15" s="324"/>
      <c r="AW15" s="9"/>
      <c r="AX15" s="9"/>
      <c r="AY15" s="9"/>
      <c r="AZ15" s="9"/>
      <c r="BA15" s="9"/>
      <c r="BB15" s="9"/>
      <c r="BC15" s="9"/>
      <c r="BD15" s="9"/>
      <c r="BE15" s="283">
        <v>12</v>
      </c>
      <c r="BF15" s="118"/>
      <c r="BG15" s="112" t="str">
        <f>IFERROR(VLOOKUP($BE15,WORK!$A$3:$B$52,2,FALSE)," ")</f>
        <v xml:space="preserve"> </v>
      </c>
      <c r="BH15" s="112"/>
      <c r="BI15" s="112"/>
      <c r="BJ15" s="112"/>
      <c r="BK15" s="112"/>
      <c r="BL15" s="112"/>
      <c r="BM15" s="186"/>
      <c r="BN15" s="97">
        <v>4</v>
      </c>
      <c r="BO15" s="5" t="s">
        <v>26</v>
      </c>
      <c r="BP15" s="112" t="str">
        <f>IFERROR(VLOOKUP(BN15&amp;BO15,WORK!$F$3:$G$52,2,FALSE),"")</f>
        <v/>
      </c>
      <c r="BQ15" s="112"/>
      <c r="BR15" s="112"/>
      <c r="BS15" s="112"/>
      <c r="BT15" s="112"/>
      <c r="BU15" s="112"/>
      <c r="BV15" s="112"/>
      <c r="BW15" s="91" t="s">
        <v>308</v>
      </c>
      <c r="BX15" s="87" t="s">
        <v>190</v>
      </c>
      <c r="BY15" s="48">
        <v>2</v>
      </c>
      <c r="BZ15" s="112" t="str">
        <f>IFERROR(VLOOKUP(BW15&amp;BX15&amp;BY15,WORK!$L$3:$M$52,2,FALSE),"")</f>
        <v/>
      </c>
      <c r="CA15" s="112"/>
      <c r="CB15" s="112"/>
      <c r="CC15" s="112"/>
      <c r="CD15" s="112"/>
      <c r="CE15" s="112"/>
      <c r="CF15" s="112"/>
      <c r="CG15" s="91" t="s">
        <v>309</v>
      </c>
      <c r="CH15" s="87" t="s">
        <v>190</v>
      </c>
      <c r="CI15" s="48">
        <v>2</v>
      </c>
      <c r="CJ15" s="112" t="str">
        <f>IFERROR(VLOOKUP(CG15&amp;CH15&amp;CI15,WORK!$L$3:$M$52,2,FALSE),"")</f>
        <v/>
      </c>
      <c r="CK15" s="112"/>
      <c r="CL15" s="112"/>
      <c r="CM15" s="112"/>
      <c r="CN15" s="112"/>
      <c r="CO15" s="112"/>
      <c r="CP15" s="112"/>
      <c r="CQ15" s="91" t="s">
        <v>310</v>
      </c>
      <c r="CR15" s="87" t="s">
        <v>190</v>
      </c>
      <c r="CS15" s="48">
        <v>2</v>
      </c>
      <c r="CT15" s="112" t="str">
        <f>IFERROR(VLOOKUP(CQ15&amp;CR15&amp;CS15,WORK!$L$3:$M$52,2,FALSE),"")</f>
        <v/>
      </c>
      <c r="CU15" s="112"/>
      <c r="CV15" s="112"/>
      <c r="CW15" s="112"/>
      <c r="CX15" s="112"/>
      <c r="CY15" s="112"/>
      <c r="CZ15" s="274"/>
    </row>
    <row r="16" spans="1:104" ht="18" customHeight="1" x14ac:dyDescent="0.2">
      <c r="A16" s="289" t="s">
        <v>44</v>
      </c>
      <c r="B16" s="256"/>
      <c r="C16" s="256"/>
      <c r="D16" s="256"/>
      <c r="E16" s="290"/>
      <c r="F16" s="303">
        <f>入力シート!F15</f>
        <v>0</v>
      </c>
      <c r="G16" s="304"/>
      <c r="H16" s="304"/>
      <c r="I16" s="304"/>
      <c r="J16" s="304"/>
      <c r="K16" s="304"/>
      <c r="L16" s="304"/>
      <c r="M16" s="304"/>
      <c r="N16" s="304"/>
      <c r="O16" s="304"/>
      <c r="P16" s="304"/>
      <c r="Q16" s="304"/>
      <c r="R16" s="304"/>
      <c r="S16" s="304"/>
      <c r="T16" s="304"/>
      <c r="U16" s="304"/>
      <c r="V16" s="304"/>
      <c r="W16" s="305"/>
      <c r="X16" s="9"/>
      <c r="Y16" s="9"/>
      <c r="Z16" s="9"/>
      <c r="AA16" s="319" t="s">
        <v>13</v>
      </c>
      <c r="AB16" s="320"/>
      <c r="AC16" s="320"/>
      <c r="AD16" s="320"/>
      <c r="AE16" s="149">
        <f>COUNTIF(AW24:AX53,1)</f>
        <v>0</v>
      </c>
      <c r="AF16" s="150"/>
      <c r="AG16" s="150"/>
      <c r="AH16" s="150"/>
      <c r="AI16" s="151"/>
      <c r="AJ16" s="149">
        <f>COUNTIF(AW24:AX53,"&gt;0")+COUNTIF(AW24:AX53,"R1")+COUNTIF(AW24:AX53,"R2")</f>
        <v>0</v>
      </c>
      <c r="AK16" s="150"/>
      <c r="AL16" s="150"/>
      <c r="AM16" s="150"/>
      <c r="AN16" s="150"/>
      <c r="AO16" s="151"/>
      <c r="AP16" s="341">
        <f>AJ16*3000</f>
        <v>0</v>
      </c>
      <c r="AQ16" s="341"/>
      <c r="AR16" s="341"/>
      <c r="AS16" s="341"/>
      <c r="AT16" s="341"/>
      <c r="AU16" s="341"/>
      <c r="AV16" s="342"/>
      <c r="AW16" s="9"/>
      <c r="AX16" s="9"/>
      <c r="AY16" s="9"/>
      <c r="AZ16" s="9"/>
      <c r="BA16" s="9"/>
      <c r="BB16" s="9"/>
      <c r="BC16" s="9"/>
      <c r="BD16" s="9"/>
      <c r="BE16" s="283">
        <v>13</v>
      </c>
      <c r="BF16" s="118"/>
      <c r="BG16" s="112" t="str">
        <f>IFERROR(VLOOKUP($BE16,WORK!$A$3:$B$52,2,FALSE)," ")</f>
        <v xml:space="preserve"> </v>
      </c>
      <c r="BH16" s="112"/>
      <c r="BI16" s="112"/>
      <c r="BJ16" s="112"/>
      <c r="BK16" s="112"/>
      <c r="BL16" s="112"/>
      <c r="BM16" s="186"/>
      <c r="BN16" s="95">
        <v>5</v>
      </c>
      <c r="BO16" s="48">
        <v>1</v>
      </c>
      <c r="BP16" s="112" t="str">
        <f>IFERROR(VLOOKUP(BN16&amp;BO16,WORK!$F$3:$G$52,2,FALSE),"")</f>
        <v/>
      </c>
      <c r="BQ16" s="112"/>
      <c r="BR16" s="112"/>
      <c r="BS16" s="112"/>
      <c r="BT16" s="112"/>
      <c r="BU16" s="112"/>
      <c r="BV16" s="112"/>
      <c r="BW16" s="91" t="s">
        <v>308</v>
      </c>
      <c r="BX16" s="87" t="s">
        <v>190</v>
      </c>
      <c r="BY16" s="48">
        <v>3</v>
      </c>
      <c r="BZ16" s="112" t="str">
        <f>IFERROR(VLOOKUP(BW16&amp;BX16&amp;BY16,WORK!$L$3:$M$52,2,FALSE),"")</f>
        <v/>
      </c>
      <c r="CA16" s="112"/>
      <c r="CB16" s="112"/>
      <c r="CC16" s="112"/>
      <c r="CD16" s="112"/>
      <c r="CE16" s="112"/>
      <c r="CF16" s="112"/>
      <c r="CG16" s="91" t="s">
        <v>309</v>
      </c>
      <c r="CH16" s="87" t="s">
        <v>190</v>
      </c>
      <c r="CI16" s="48">
        <v>3</v>
      </c>
      <c r="CJ16" s="112" t="str">
        <f>IFERROR(VLOOKUP(CG16&amp;CH16&amp;CI16,WORK!$L$3:$M$52,2,FALSE),"")</f>
        <v/>
      </c>
      <c r="CK16" s="112"/>
      <c r="CL16" s="112"/>
      <c r="CM16" s="112"/>
      <c r="CN16" s="112"/>
      <c r="CO16" s="112"/>
      <c r="CP16" s="112"/>
      <c r="CQ16" s="91" t="s">
        <v>310</v>
      </c>
      <c r="CR16" s="87" t="s">
        <v>190</v>
      </c>
      <c r="CS16" s="48">
        <v>3</v>
      </c>
      <c r="CT16" s="112" t="str">
        <f>IFERROR(VLOOKUP(CQ16&amp;CR16&amp;CS16,WORK!$L$3:$M$52,2,FALSE),"")</f>
        <v/>
      </c>
      <c r="CU16" s="112"/>
      <c r="CV16" s="112"/>
      <c r="CW16" s="112"/>
      <c r="CX16" s="112"/>
      <c r="CY16" s="112"/>
      <c r="CZ16" s="274"/>
    </row>
    <row r="17" spans="1:104" ht="18" customHeight="1" thickBot="1" x14ac:dyDescent="0.25">
      <c r="A17" s="289" t="s">
        <v>62</v>
      </c>
      <c r="B17" s="256"/>
      <c r="C17" s="256"/>
      <c r="D17" s="256"/>
      <c r="E17" s="290"/>
      <c r="F17" s="303">
        <f>入力シート!F16</f>
        <v>0</v>
      </c>
      <c r="G17" s="304"/>
      <c r="H17" s="304"/>
      <c r="I17" s="304"/>
      <c r="J17" s="304"/>
      <c r="K17" s="304"/>
      <c r="L17" s="304"/>
      <c r="M17" s="304"/>
      <c r="N17" s="304"/>
      <c r="O17" s="304"/>
      <c r="P17" s="304"/>
      <c r="Q17" s="304"/>
      <c r="R17" s="304"/>
      <c r="S17" s="304"/>
      <c r="T17" s="304"/>
      <c r="U17" s="304"/>
      <c r="V17" s="304"/>
      <c r="W17" s="305"/>
      <c r="X17" s="9"/>
      <c r="Y17" s="9"/>
      <c r="Z17" s="9"/>
      <c r="AA17" s="319"/>
      <c r="AB17" s="320"/>
      <c r="AC17" s="320"/>
      <c r="AD17" s="320"/>
      <c r="AE17" s="338"/>
      <c r="AF17" s="339"/>
      <c r="AG17" s="339"/>
      <c r="AH17" s="339"/>
      <c r="AI17" s="340"/>
      <c r="AJ17" s="265"/>
      <c r="AK17" s="266"/>
      <c r="AL17" s="266"/>
      <c r="AM17" s="266"/>
      <c r="AN17" s="266"/>
      <c r="AO17" s="267"/>
      <c r="AP17" s="346"/>
      <c r="AQ17" s="347"/>
      <c r="AR17" s="347"/>
      <c r="AS17" s="347"/>
      <c r="AT17" s="347"/>
      <c r="AU17" s="347"/>
      <c r="AV17" s="348"/>
      <c r="AW17" s="9"/>
      <c r="AX17" s="9"/>
      <c r="AY17" s="9"/>
      <c r="AZ17" s="9"/>
      <c r="BA17" s="9"/>
      <c r="BB17" s="9"/>
      <c r="BC17" s="9"/>
      <c r="BD17" s="9"/>
      <c r="BE17" s="283">
        <v>14</v>
      </c>
      <c r="BF17" s="118"/>
      <c r="BG17" s="112" t="str">
        <f>IFERROR(VLOOKUP($BE17,WORK!$A$3:$B$52,2,FALSE)," ")</f>
        <v xml:space="preserve"> </v>
      </c>
      <c r="BH17" s="112"/>
      <c r="BI17" s="112"/>
      <c r="BJ17" s="112"/>
      <c r="BK17" s="112"/>
      <c r="BL17" s="112"/>
      <c r="BM17" s="186"/>
      <c r="BN17" s="96">
        <v>5</v>
      </c>
      <c r="BO17" s="48">
        <v>2</v>
      </c>
      <c r="BP17" s="112" t="str">
        <f>IFERROR(VLOOKUP(BN17&amp;BO17,WORK!$F$3:$G$52,2,FALSE),"")</f>
        <v/>
      </c>
      <c r="BQ17" s="112"/>
      <c r="BR17" s="112"/>
      <c r="BS17" s="112"/>
      <c r="BT17" s="112"/>
      <c r="BU17" s="112"/>
      <c r="BV17" s="112"/>
      <c r="BW17" s="91" t="s">
        <v>308</v>
      </c>
      <c r="BX17" s="87" t="s">
        <v>190</v>
      </c>
      <c r="BY17" s="48">
        <v>4</v>
      </c>
      <c r="BZ17" s="112" t="str">
        <f>IFERROR(VLOOKUP(BW17&amp;BX17&amp;BY17,WORK!$L$3:$M$52,2,FALSE),"")</f>
        <v/>
      </c>
      <c r="CA17" s="112"/>
      <c r="CB17" s="112"/>
      <c r="CC17" s="112"/>
      <c r="CD17" s="112"/>
      <c r="CE17" s="112"/>
      <c r="CF17" s="112"/>
      <c r="CG17" s="91" t="s">
        <v>309</v>
      </c>
      <c r="CH17" s="87" t="s">
        <v>190</v>
      </c>
      <c r="CI17" s="48">
        <v>4</v>
      </c>
      <c r="CJ17" s="112" t="str">
        <f>IFERROR(VLOOKUP(CG17&amp;CH17&amp;CI17,WORK!$L$3:$M$52,2,FALSE),"")</f>
        <v/>
      </c>
      <c r="CK17" s="112"/>
      <c r="CL17" s="112"/>
      <c r="CM17" s="112"/>
      <c r="CN17" s="112"/>
      <c r="CO17" s="112"/>
      <c r="CP17" s="112"/>
      <c r="CQ17" s="91" t="s">
        <v>310</v>
      </c>
      <c r="CR17" s="87" t="s">
        <v>190</v>
      </c>
      <c r="CS17" s="48">
        <v>4</v>
      </c>
      <c r="CT17" s="112" t="str">
        <f>IFERROR(VLOOKUP(CQ17&amp;CR17&amp;CS17,WORK!$L$3:$M$52,2,FALSE),"")</f>
        <v/>
      </c>
      <c r="CU17" s="112"/>
      <c r="CV17" s="112"/>
      <c r="CW17" s="112"/>
      <c r="CX17" s="112"/>
      <c r="CY17" s="112"/>
      <c r="CZ17" s="274"/>
    </row>
    <row r="18" spans="1:104" ht="18" customHeight="1" thickTop="1" thickBot="1" x14ac:dyDescent="0.25">
      <c r="A18" s="327" t="s">
        <v>45</v>
      </c>
      <c r="B18" s="328"/>
      <c r="C18" s="328"/>
      <c r="D18" s="328"/>
      <c r="E18" s="329"/>
      <c r="F18" s="330">
        <f>入力シート!F17</f>
        <v>0</v>
      </c>
      <c r="G18" s="331"/>
      <c r="H18" s="331"/>
      <c r="I18" s="331"/>
      <c r="J18" s="331"/>
      <c r="K18" s="331"/>
      <c r="L18" s="331"/>
      <c r="M18" s="331"/>
      <c r="N18" s="331"/>
      <c r="O18" s="331"/>
      <c r="P18" s="331"/>
      <c r="Q18" s="331"/>
      <c r="R18" s="331"/>
      <c r="S18" s="331"/>
      <c r="T18" s="331"/>
      <c r="U18" s="331"/>
      <c r="V18" s="331"/>
      <c r="W18" s="332"/>
      <c r="X18" s="9"/>
      <c r="Y18" s="9"/>
      <c r="Z18" s="9"/>
      <c r="AA18" s="333" t="s">
        <v>11</v>
      </c>
      <c r="AB18" s="334"/>
      <c r="AC18" s="334"/>
      <c r="AD18" s="334"/>
      <c r="AE18" s="335">
        <f>SUM(AE14:AI17)</f>
        <v>0</v>
      </c>
      <c r="AF18" s="336"/>
      <c r="AG18" s="336"/>
      <c r="AH18" s="336"/>
      <c r="AI18" s="337"/>
      <c r="AJ18" s="335">
        <f>SUM(AJ14:AO17)</f>
        <v>0</v>
      </c>
      <c r="AK18" s="336"/>
      <c r="AL18" s="336"/>
      <c r="AM18" s="336"/>
      <c r="AN18" s="336"/>
      <c r="AO18" s="337"/>
      <c r="AP18" s="343">
        <f>SUM(AP14:AV17)</f>
        <v>0</v>
      </c>
      <c r="AQ18" s="344"/>
      <c r="AR18" s="344"/>
      <c r="AS18" s="344"/>
      <c r="AT18" s="344"/>
      <c r="AU18" s="344"/>
      <c r="AV18" s="345"/>
      <c r="AW18" s="9"/>
      <c r="AX18" s="9"/>
      <c r="AY18" s="9"/>
      <c r="AZ18" s="9"/>
      <c r="BA18" s="9"/>
      <c r="BB18" s="9"/>
      <c r="BC18" s="9"/>
      <c r="BD18" s="9"/>
      <c r="BE18" s="283">
        <v>15</v>
      </c>
      <c r="BF18" s="118"/>
      <c r="BG18" s="112" t="str">
        <f>IFERROR(VLOOKUP($BE18,WORK!$A$3:$B$52,2,FALSE)," ")</f>
        <v xml:space="preserve"> </v>
      </c>
      <c r="BH18" s="112"/>
      <c r="BI18" s="112"/>
      <c r="BJ18" s="112"/>
      <c r="BK18" s="112"/>
      <c r="BL18" s="112"/>
      <c r="BM18" s="186"/>
      <c r="BN18" s="97">
        <v>5</v>
      </c>
      <c r="BO18" s="5" t="s">
        <v>27</v>
      </c>
      <c r="BP18" s="112" t="str">
        <f>IFERROR(VLOOKUP(BN18&amp;BO18,WORK!$F$3:$G$52,2,FALSE),"")</f>
        <v/>
      </c>
      <c r="BQ18" s="112"/>
      <c r="BR18" s="112"/>
      <c r="BS18" s="112"/>
      <c r="BT18" s="112"/>
      <c r="BU18" s="112"/>
      <c r="BV18" s="112"/>
      <c r="BW18" s="91" t="s">
        <v>308</v>
      </c>
      <c r="BX18" s="87" t="s">
        <v>190</v>
      </c>
      <c r="BY18" s="48">
        <v>5</v>
      </c>
      <c r="BZ18" s="112" t="str">
        <f>IFERROR(VLOOKUP(BW18&amp;BX18&amp;BY18,WORK!$L$3:$M$52,2,FALSE),"")</f>
        <v/>
      </c>
      <c r="CA18" s="112"/>
      <c r="CB18" s="112"/>
      <c r="CC18" s="112"/>
      <c r="CD18" s="112"/>
      <c r="CE18" s="112"/>
      <c r="CF18" s="112"/>
      <c r="CG18" s="91" t="s">
        <v>309</v>
      </c>
      <c r="CH18" s="87" t="s">
        <v>190</v>
      </c>
      <c r="CI18" s="48">
        <v>5</v>
      </c>
      <c r="CJ18" s="112" t="str">
        <f>IFERROR(VLOOKUP(CG18&amp;CH18&amp;CI18,WORK!$L$3:$M$52,2,FALSE),"")</f>
        <v/>
      </c>
      <c r="CK18" s="112"/>
      <c r="CL18" s="112"/>
      <c r="CM18" s="112"/>
      <c r="CN18" s="112"/>
      <c r="CO18" s="112"/>
      <c r="CP18" s="112"/>
      <c r="CQ18" s="91" t="s">
        <v>310</v>
      </c>
      <c r="CR18" s="87" t="s">
        <v>190</v>
      </c>
      <c r="CS18" s="48">
        <v>5</v>
      </c>
      <c r="CT18" s="112" t="str">
        <f>IFERROR(VLOOKUP(CQ18&amp;CR18&amp;CS18,WORK!$L$3:$M$52,2,FALSE),"")</f>
        <v/>
      </c>
      <c r="CU18" s="112"/>
      <c r="CV18" s="112"/>
      <c r="CW18" s="112"/>
      <c r="CX18" s="112"/>
      <c r="CY18" s="112"/>
      <c r="CZ18" s="274"/>
    </row>
    <row r="19" spans="1:104" ht="18" customHeight="1" x14ac:dyDescent="0.2">
      <c r="A19" s="9"/>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283">
        <v>16</v>
      </c>
      <c r="BF19" s="118"/>
      <c r="BG19" s="112" t="str">
        <f>IFERROR(VLOOKUP($BE19,WORK!$A$3:$B$52,2,FALSE)," ")</f>
        <v xml:space="preserve"> </v>
      </c>
      <c r="BH19" s="112"/>
      <c r="BI19" s="112"/>
      <c r="BJ19" s="112"/>
      <c r="BK19" s="112"/>
      <c r="BL19" s="112"/>
      <c r="BM19" s="186"/>
      <c r="BN19" s="95">
        <v>6</v>
      </c>
      <c r="BO19" s="48">
        <v>1</v>
      </c>
      <c r="BP19" s="112" t="str">
        <f>IFERROR(VLOOKUP(BN19&amp;BO19,WORK!$F$3:$G$52,2,FALSE),"")</f>
        <v/>
      </c>
      <c r="BQ19" s="112"/>
      <c r="BR19" s="112"/>
      <c r="BS19" s="112"/>
      <c r="BT19" s="112"/>
      <c r="BU19" s="112"/>
      <c r="BV19" s="112"/>
      <c r="BW19" s="91" t="s">
        <v>308</v>
      </c>
      <c r="BX19" s="87" t="s">
        <v>190</v>
      </c>
      <c r="BY19" s="48">
        <v>6</v>
      </c>
      <c r="BZ19" s="112" t="str">
        <f>IFERROR(VLOOKUP(BW19&amp;BX19&amp;BY19,WORK!$L$3:$M$52,2,FALSE),"")</f>
        <v/>
      </c>
      <c r="CA19" s="112"/>
      <c r="CB19" s="112"/>
      <c r="CC19" s="112"/>
      <c r="CD19" s="112"/>
      <c r="CE19" s="112"/>
      <c r="CF19" s="112"/>
      <c r="CG19" s="91" t="s">
        <v>309</v>
      </c>
      <c r="CH19" s="87" t="s">
        <v>190</v>
      </c>
      <c r="CI19" s="48">
        <v>6</v>
      </c>
      <c r="CJ19" s="112" t="str">
        <f>IFERROR(VLOOKUP(CG19&amp;CH19&amp;CI19,WORK!$L$3:$M$52,2,FALSE),"")</f>
        <v/>
      </c>
      <c r="CK19" s="112"/>
      <c r="CL19" s="112"/>
      <c r="CM19" s="112"/>
      <c r="CN19" s="112"/>
      <c r="CO19" s="112"/>
      <c r="CP19" s="112"/>
      <c r="CQ19" s="91" t="s">
        <v>310</v>
      </c>
      <c r="CR19" s="87" t="s">
        <v>190</v>
      </c>
      <c r="CS19" s="48">
        <v>6</v>
      </c>
      <c r="CT19" s="112" t="str">
        <f>IFERROR(VLOOKUP(CQ19&amp;CR19&amp;CS19,WORK!$L$3:$M$52,2,FALSE),"")</f>
        <v/>
      </c>
      <c r="CU19" s="112"/>
      <c r="CV19" s="112"/>
      <c r="CW19" s="112"/>
      <c r="CX19" s="112"/>
      <c r="CY19" s="112"/>
      <c r="CZ19" s="274"/>
    </row>
    <row r="20" spans="1:104" ht="18" customHeight="1" thickBot="1" x14ac:dyDescent="0.25">
      <c r="A20" s="9"/>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283">
        <v>17</v>
      </c>
      <c r="BF20" s="118"/>
      <c r="BG20" s="112" t="str">
        <f>IFERROR(VLOOKUP($BE20,WORK!$A$3:$B$52,2,FALSE)," ")</f>
        <v xml:space="preserve"> </v>
      </c>
      <c r="BH20" s="112"/>
      <c r="BI20" s="112"/>
      <c r="BJ20" s="112"/>
      <c r="BK20" s="112"/>
      <c r="BL20" s="112"/>
      <c r="BM20" s="186"/>
      <c r="BN20" s="96">
        <v>6</v>
      </c>
      <c r="BO20" s="48">
        <v>2</v>
      </c>
      <c r="BP20" s="112" t="str">
        <f>IFERROR(VLOOKUP(BN20&amp;BO20,WORK!$F$3:$G$52,2,FALSE),"")</f>
        <v/>
      </c>
      <c r="BQ20" s="112"/>
      <c r="BR20" s="112"/>
      <c r="BS20" s="112"/>
      <c r="BT20" s="112"/>
      <c r="BU20" s="112"/>
      <c r="BV20" s="112"/>
      <c r="BW20" s="91" t="s">
        <v>308</v>
      </c>
      <c r="BX20" s="87" t="s">
        <v>190</v>
      </c>
      <c r="BY20" s="48">
        <v>7</v>
      </c>
      <c r="BZ20" s="112" t="str">
        <f>IFERROR(VLOOKUP(BW20&amp;BX20&amp;BY20,WORK!$L$3:$M$52,2,FALSE),"")</f>
        <v/>
      </c>
      <c r="CA20" s="112"/>
      <c r="CB20" s="112"/>
      <c r="CC20" s="112"/>
      <c r="CD20" s="112"/>
      <c r="CE20" s="112"/>
      <c r="CF20" s="112"/>
      <c r="CG20" s="91" t="s">
        <v>309</v>
      </c>
      <c r="CH20" s="87" t="s">
        <v>190</v>
      </c>
      <c r="CI20" s="48">
        <v>7</v>
      </c>
      <c r="CJ20" s="112" t="str">
        <f>IFERROR(VLOOKUP(CG20&amp;CH20&amp;CI20,WORK!$L$3:$M$52,2,FALSE),"")</f>
        <v/>
      </c>
      <c r="CK20" s="112"/>
      <c r="CL20" s="112"/>
      <c r="CM20" s="112"/>
      <c r="CN20" s="112"/>
      <c r="CO20" s="112"/>
      <c r="CP20" s="112"/>
      <c r="CQ20" s="91" t="s">
        <v>310</v>
      </c>
      <c r="CR20" s="87" t="s">
        <v>190</v>
      </c>
      <c r="CS20" s="48">
        <v>7</v>
      </c>
      <c r="CT20" s="112" t="str">
        <f>IFERROR(VLOOKUP(CQ20&amp;CR20&amp;CS20,WORK!$L$3:$M$52,2,FALSE),"")</f>
        <v/>
      </c>
      <c r="CU20" s="112"/>
      <c r="CV20" s="112"/>
      <c r="CW20" s="112"/>
      <c r="CX20" s="112"/>
      <c r="CY20" s="112"/>
      <c r="CZ20" s="274"/>
    </row>
    <row r="21" spans="1:104" ht="18" customHeight="1" x14ac:dyDescent="0.2">
      <c r="A21" s="253" t="s">
        <v>66</v>
      </c>
      <c r="B21" s="254"/>
      <c r="C21" s="237" t="s">
        <v>67</v>
      </c>
      <c r="D21" s="237"/>
      <c r="E21" s="237"/>
      <c r="F21" s="237"/>
      <c r="G21" s="237"/>
      <c r="H21" s="237"/>
      <c r="I21" s="237"/>
      <c r="J21" s="259" t="s">
        <v>231</v>
      </c>
      <c r="K21" s="260"/>
      <c r="L21" s="260"/>
      <c r="M21" s="260"/>
      <c r="N21" s="260"/>
      <c r="O21" s="260"/>
      <c r="P21" s="260"/>
      <c r="Q21" s="260"/>
      <c r="R21" s="261"/>
      <c r="S21" s="237" t="s">
        <v>68</v>
      </c>
      <c r="T21" s="237"/>
      <c r="U21" s="237"/>
      <c r="V21" s="237"/>
      <c r="W21" s="237"/>
      <c r="X21" s="237"/>
      <c r="Y21" s="237"/>
      <c r="Z21" s="237"/>
      <c r="AA21" s="237"/>
      <c r="AB21" s="237" t="s">
        <v>69</v>
      </c>
      <c r="AC21" s="237"/>
      <c r="AD21" s="237" t="s">
        <v>70</v>
      </c>
      <c r="AE21" s="237"/>
      <c r="AF21" s="237"/>
      <c r="AG21" s="237"/>
      <c r="AH21" s="237"/>
      <c r="AI21" s="237"/>
      <c r="AJ21" s="237"/>
      <c r="AK21" s="216" t="s">
        <v>41</v>
      </c>
      <c r="AL21" s="217"/>
      <c r="AM21" s="217"/>
      <c r="AN21" s="217"/>
      <c r="AO21" s="217"/>
      <c r="AP21" s="217"/>
      <c r="AQ21" s="217"/>
      <c r="AR21" s="217"/>
      <c r="AS21" s="217"/>
      <c r="AT21" s="217"/>
      <c r="AU21" s="217"/>
      <c r="AV21" s="217"/>
      <c r="AW21" s="217"/>
      <c r="AX21" s="218"/>
      <c r="AY21" s="238" t="s">
        <v>232</v>
      </c>
      <c r="AZ21" s="239"/>
      <c r="BA21" s="9"/>
      <c r="BB21" s="9"/>
      <c r="BC21" s="9"/>
      <c r="BD21" s="9"/>
      <c r="BE21" s="283">
        <v>18</v>
      </c>
      <c r="BF21" s="118"/>
      <c r="BG21" s="112" t="str">
        <f>IFERROR(VLOOKUP($BE21,WORK!$A$3:$B$52,2,FALSE)," ")</f>
        <v xml:space="preserve"> </v>
      </c>
      <c r="BH21" s="112"/>
      <c r="BI21" s="112"/>
      <c r="BJ21" s="112"/>
      <c r="BK21" s="112"/>
      <c r="BL21" s="112"/>
      <c r="BM21" s="186"/>
      <c r="BN21" s="97">
        <v>6</v>
      </c>
      <c r="BO21" s="5" t="s">
        <v>28</v>
      </c>
      <c r="BP21" s="112" t="str">
        <f>IFERROR(VLOOKUP(BN21&amp;BO21,WORK!$F$3:$G$52,2,FALSE),"")</f>
        <v/>
      </c>
      <c r="BQ21" s="112"/>
      <c r="BR21" s="112"/>
      <c r="BS21" s="112"/>
      <c r="BT21" s="112"/>
      <c r="BU21" s="112"/>
      <c r="BV21" s="112"/>
      <c r="BW21" s="91" t="s">
        <v>308</v>
      </c>
      <c r="BX21" s="87" t="s">
        <v>190</v>
      </c>
      <c r="BY21" s="48">
        <v>8</v>
      </c>
      <c r="BZ21" s="112" t="str">
        <f>IFERROR(VLOOKUP(BW21&amp;BX21&amp;BY21,WORK!$L$3:$M$52,2,FALSE),"")</f>
        <v/>
      </c>
      <c r="CA21" s="112"/>
      <c r="CB21" s="112"/>
      <c r="CC21" s="112"/>
      <c r="CD21" s="112"/>
      <c r="CE21" s="112"/>
      <c r="CF21" s="112"/>
      <c r="CG21" s="91" t="s">
        <v>309</v>
      </c>
      <c r="CH21" s="87" t="s">
        <v>190</v>
      </c>
      <c r="CI21" s="48">
        <v>8</v>
      </c>
      <c r="CJ21" s="112" t="str">
        <f>IFERROR(VLOOKUP(CG21&amp;CH21&amp;CI21,WORK!$L$3:$M$52,2,FALSE),"")</f>
        <v/>
      </c>
      <c r="CK21" s="112"/>
      <c r="CL21" s="112"/>
      <c r="CM21" s="112"/>
      <c r="CN21" s="112"/>
      <c r="CO21" s="112"/>
      <c r="CP21" s="112"/>
      <c r="CQ21" s="91" t="s">
        <v>310</v>
      </c>
      <c r="CR21" s="87" t="s">
        <v>190</v>
      </c>
      <c r="CS21" s="48">
        <v>8</v>
      </c>
      <c r="CT21" s="112" t="str">
        <f>IFERROR(VLOOKUP(CQ21&amp;CR21&amp;CS21,WORK!$L$3:$M$52,2,FALSE),"")</f>
        <v/>
      </c>
      <c r="CU21" s="112"/>
      <c r="CV21" s="112"/>
      <c r="CW21" s="112"/>
      <c r="CX21" s="112"/>
      <c r="CY21" s="112"/>
      <c r="CZ21" s="274"/>
    </row>
    <row r="22" spans="1:104" ht="18" customHeight="1" x14ac:dyDescent="0.2">
      <c r="A22" s="255"/>
      <c r="B22" s="256"/>
      <c r="C22" s="143"/>
      <c r="D22" s="143"/>
      <c r="E22" s="143"/>
      <c r="F22" s="143"/>
      <c r="G22" s="143"/>
      <c r="H22" s="143"/>
      <c r="I22" s="143"/>
      <c r="J22" s="262"/>
      <c r="K22" s="263"/>
      <c r="L22" s="263"/>
      <c r="M22" s="263"/>
      <c r="N22" s="263"/>
      <c r="O22" s="263"/>
      <c r="P22" s="263"/>
      <c r="Q22" s="263"/>
      <c r="R22" s="264"/>
      <c r="S22" s="143"/>
      <c r="T22" s="143"/>
      <c r="U22" s="143"/>
      <c r="V22" s="143"/>
      <c r="W22" s="143"/>
      <c r="X22" s="143"/>
      <c r="Y22" s="143"/>
      <c r="Z22" s="143"/>
      <c r="AA22" s="143"/>
      <c r="AB22" s="143"/>
      <c r="AC22" s="143"/>
      <c r="AD22" s="143" t="s">
        <v>71</v>
      </c>
      <c r="AE22" s="143"/>
      <c r="AF22" s="143"/>
      <c r="AG22" s="143" t="s">
        <v>72</v>
      </c>
      <c r="AH22" s="143"/>
      <c r="AI22" s="143" t="s">
        <v>73</v>
      </c>
      <c r="AJ22" s="143"/>
      <c r="AK22" s="143" t="s">
        <v>37</v>
      </c>
      <c r="AL22" s="143"/>
      <c r="AM22" s="149" t="s">
        <v>38</v>
      </c>
      <c r="AN22" s="150"/>
      <c r="AO22" s="150"/>
      <c r="AP22" s="150"/>
      <c r="AQ22" s="150"/>
      <c r="AR22" s="151"/>
      <c r="AS22" s="149" t="s">
        <v>40</v>
      </c>
      <c r="AT22" s="150"/>
      <c r="AU22" s="150"/>
      <c r="AV22" s="150"/>
      <c r="AW22" s="150"/>
      <c r="AX22" s="151"/>
      <c r="AY22" s="122"/>
      <c r="AZ22" s="240"/>
      <c r="BA22" s="9"/>
      <c r="BB22" s="9"/>
      <c r="BC22" s="9"/>
      <c r="BD22" s="9"/>
      <c r="BE22" s="283">
        <v>19</v>
      </c>
      <c r="BF22" s="118"/>
      <c r="BG22" s="112" t="str">
        <f>IFERROR(VLOOKUP($BE22,WORK!$A$3:$B$52,2,FALSE)," ")</f>
        <v xml:space="preserve"> </v>
      </c>
      <c r="BH22" s="112"/>
      <c r="BI22" s="112"/>
      <c r="BJ22" s="112"/>
      <c r="BK22" s="112"/>
      <c r="BL22" s="112"/>
      <c r="BM22" s="186"/>
      <c r="BN22" s="95">
        <v>7</v>
      </c>
      <c r="BO22" s="48">
        <v>1</v>
      </c>
      <c r="BP22" s="112" t="str">
        <f>IFERROR(VLOOKUP(BN22&amp;BO22,WORK!$F$3:$G$52,2,FALSE),"")</f>
        <v/>
      </c>
      <c r="BQ22" s="112"/>
      <c r="BR22" s="112"/>
      <c r="BS22" s="112"/>
      <c r="BT22" s="112"/>
      <c r="BU22" s="112"/>
      <c r="BV22" s="112"/>
      <c r="BW22" s="91" t="s">
        <v>308</v>
      </c>
      <c r="BX22" s="87" t="s">
        <v>190</v>
      </c>
      <c r="BY22" s="3" t="s">
        <v>19</v>
      </c>
      <c r="BZ22" s="112" t="str">
        <f>IFERROR(VLOOKUP(BW22&amp;BX22&amp;BY22,WORK!$L$3:$M$52,2,FALSE),"")</f>
        <v/>
      </c>
      <c r="CA22" s="112"/>
      <c r="CB22" s="112"/>
      <c r="CC22" s="112"/>
      <c r="CD22" s="112"/>
      <c r="CE22" s="112"/>
      <c r="CF22" s="112"/>
      <c r="CG22" s="91" t="s">
        <v>309</v>
      </c>
      <c r="CH22" s="87" t="s">
        <v>190</v>
      </c>
      <c r="CI22" s="3" t="s">
        <v>17</v>
      </c>
      <c r="CJ22" s="112" t="str">
        <f>IFERROR(VLOOKUP(CG22&amp;CH22&amp;CI22,WORK!$L$3:$M$52,2,FALSE),"")</f>
        <v/>
      </c>
      <c r="CK22" s="112"/>
      <c r="CL22" s="112"/>
      <c r="CM22" s="112"/>
      <c r="CN22" s="112"/>
      <c r="CO22" s="112"/>
      <c r="CP22" s="112"/>
      <c r="CQ22" s="91" t="s">
        <v>310</v>
      </c>
      <c r="CR22" s="87" t="s">
        <v>190</v>
      </c>
      <c r="CS22" s="3" t="s">
        <v>17</v>
      </c>
      <c r="CT22" s="112" t="str">
        <f>IFERROR(VLOOKUP(CQ22&amp;CR22&amp;CS22,WORK!$L$3:$M$52,2,FALSE),"")</f>
        <v/>
      </c>
      <c r="CU22" s="112"/>
      <c r="CV22" s="112"/>
      <c r="CW22" s="112"/>
      <c r="CX22" s="112"/>
      <c r="CY22" s="112"/>
      <c r="CZ22" s="274"/>
    </row>
    <row r="23" spans="1:104" ht="18" customHeight="1" thickBot="1" x14ac:dyDescent="0.25">
      <c r="A23" s="257"/>
      <c r="B23" s="258"/>
      <c r="C23" s="147"/>
      <c r="D23" s="147"/>
      <c r="E23" s="147"/>
      <c r="F23" s="147"/>
      <c r="G23" s="147"/>
      <c r="H23" s="147"/>
      <c r="I23" s="147"/>
      <c r="J23" s="265"/>
      <c r="K23" s="266"/>
      <c r="L23" s="266"/>
      <c r="M23" s="266"/>
      <c r="N23" s="266"/>
      <c r="O23" s="266"/>
      <c r="P23" s="266"/>
      <c r="Q23" s="266"/>
      <c r="R23" s="267"/>
      <c r="S23" s="147"/>
      <c r="T23" s="147"/>
      <c r="U23" s="147"/>
      <c r="V23" s="147"/>
      <c r="W23" s="147"/>
      <c r="X23" s="147"/>
      <c r="Y23" s="147"/>
      <c r="Z23" s="147"/>
      <c r="AA23" s="147"/>
      <c r="AB23" s="147"/>
      <c r="AC23" s="147"/>
      <c r="AD23" s="147"/>
      <c r="AE23" s="147"/>
      <c r="AF23" s="147"/>
      <c r="AG23" s="147"/>
      <c r="AH23" s="147"/>
      <c r="AI23" s="147"/>
      <c r="AJ23" s="147"/>
      <c r="AK23" s="146" t="s">
        <v>36</v>
      </c>
      <c r="AL23" s="147"/>
      <c r="AM23" s="152" t="s">
        <v>284</v>
      </c>
      <c r="AN23" s="153"/>
      <c r="AO23" s="146" t="s">
        <v>39</v>
      </c>
      <c r="AP23" s="147"/>
      <c r="AQ23" s="144" t="s">
        <v>36</v>
      </c>
      <c r="AR23" s="148"/>
      <c r="AS23" s="152" t="s">
        <v>284</v>
      </c>
      <c r="AT23" s="153"/>
      <c r="AU23" s="146" t="s">
        <v>39</v>
      </c>
      <c r="AV23" s="147"/>
      <c r="AW23" s="144" t="s">
        <v>36</v>
      </c>
      <c r="AX23" s="339"/>
      <c r="AY23" s="241"/>
      <c r="AZ23" s="242"/>
      <c r="BA23" s="9"/>
      <c r="BB23" s="9"/>
      <c r="BC23" s="9"/>
      <c r="BD23" s="9"/>
      <c r="BE23" s="283">
        <v>20</v>
      </c>
      <c r="BF23" s="118"/>
      <c r="BG23" s="112" t="str">
        <f>IFERROR(VLOOKUP($BE23,WORK!$A$3:$B$52,2,FALSE)," ")</f>
        <v xml:space="preserve"> </v>
      </c>
      <c r="BH23" s="112"/>
      <c r="BI23" s="112"/>
      <c r="BJ23" s="112"/>
      <c r="BK23" s="112"/>
      <c r="BL23" s="112"/>
      <c r="BM23" s="186"/>
      <c r="BN23" s="96">
        <v>7</v>
      </c>
      <c r="BO23" s="48">
        <v>2</v>
      </c>
      <c r="BP23" s="112" t="str">
        <f>IFERROR(VLOOKUP(BN23&amp;BO23,WORK!$F$3:$G$52,2,FALSE),"")</f>
        <v/>
      </c>
      <c r="BQ23" s="112"/>
      <c r="BR23" s="112"/>
      <c r="BS23" s="112"/>
      <c r="BT23" s="112"/>
      <c r="BU23" s="112"/>
      <c r="BV23" s="112"/>
      <c r="BW23" s="91" t="s">
        <v>308</v>
      </c>
      <c r="BX23" s="87" t="s">
        <v>190</v>
      </c>
      <c r="BY23" s="3" t="s">
        <v>20</v>
      </c>
      <c r="BZ23" s="112" t="str">
        <f>IFERROR(VLOOKUP(BW23&amp;BX23&amp;BY23,WORK!$L$3:$M$52,2,FALSE),"")</f>
        <v/>
      </c>
      <c r="CA23" s="112"/>
      <c r="CB23" s="112"/>
      <c r="CC23" s="112"/>
      <c r="CD23" s="112"/>
      <c r="CE23" s="112"/>
      <c r="CF23" s="112"/>
      <c r="CG23" s="91" t="s">
        <v>309</v>
      </c>
      <c r="CH23" s="87" t="s">
        <v>190</v>
      </c>
      <c r="CI23" s="3" t="s">
        <v>18</v>
      </c>
      <c r="CJ23" s="112" t="str">
        <f>IFERROR(VLOOKUP(CG23&amp;CH23&amp;CI23,WORK!$L$3:$M$52,2,FALSE),"")</f>
        <v/>
      </c>
      <c r="CK23" s="112"/>
      <c r="CL23" s="112"/>
      <c r="CM23" s="112"/>
      <c r="CN23" s="112"/>
      <c r="CO23" s="112"/>
      <c r="CP23" s="112"/>
      <c r="CQ23" s="91" t="s">
        <v>310</v>
      </c>
      <c r="CR23" s="87" t="s">
        <v>190</v>
      </c>
      <c r="CS23" s="3" t="s">
        <v>18</v>
      </c>
      <c r="CT23" s="112" t="str">
        <f>IFERROR(VLOOKUP(CQ23&amp;CR23&amp;CS23,WORK!$L$3:$M$52,2,FALSE),"")</f>
        <v/>
      </c>
      <c r="CU23" s="112"/>
      <c r="CV23" s="112"/>
      <c r="CW23" s="112"/>
      <c r="CX23" s="112"/>
      <c r="CY23" s="112"/>
      <c r="CZ23" s="274"/>
    </row>
    <row r="24" spans="1:104" ht="18" customHeight="1" thickTop="1" x14ac:dyDescent="0.2">
      <c r="A24" s="268">
        <v>1</v>
      </c>
      <c r="B24" s="269"/>
      <c r="C24" s="245">
        <f>入力シート!C25</f>
        <v>0</v>
      </c>
      <c r="D24" s="349"/>
      <c r="E24" s="349"/>
      <c r="F24" s="349"/>
      <c r="G24" s="349"/>
      <c r="H24" s="349"/>
      <c r="I24" s="349"/>
      <c r="J24" s="246">
        <f>入力シート!J25</f>
        <v>0</v>
      </c>
      <c r="K24" s="349"/>
      <c r="L24" s="349"/>
      <c r="M24" s="349"/>
      <c r="N24" s="349"/>
      <c r="O24" s="349"/>
      <c r="P24" s="349"/>
      <c r="Q24" s="349"/>
      <c r="R24" s="362"/>
      <c r="S24" s="245">
        <f>入力シート!S25</f>
        <v>0</v>
      </c>
      <c r="T24" s="349"/>
      <c r="U24" s="349"/>
      <c r="V24" s="349"/>
      <c r="W24" s="349"/>
      <c r="X24" s="349"/>
      <c r="Y24" s="349"/>
      <c r="Z24" s="349"/>
      <c r="AA24" s="350"/>
      <c r="AB24" s="351">
        <f>入力シート!AB25</f>
        <v>0</v>
      </c>
      <c r="AC24" s="251"/>
      <c r="AD24" s="360">
        <f>入力シート!AD25</f>
        <v>0</v>
      </c>
      <c r="AE24" s="250"/>
      <c r="AF24" s="250"/>
      <c r="AG24" s="361">
        <f>入力シート!AG25</f>
        <v>0</v>
      </c>
      <c r="AH24" s="250"/>
      <c r="AI24" s="361">
        <f>入力シート!AI25</f>
        <v>0</v>
      </c>
      <c r="AJ24" s="251"/>
      <c r="AK24" s="270">
        <f>入力シート!AK25</f>
        <v>0</v>
      </c>
      <c r="AL24" s="251"/>
      <c r="AM24" s="243">
        <f>入力シート!AM25</f>
        <v>0</v>
      </c>
      <c r="AN24" s="244"/>
      <c r="AO24" s="248">
        <f>入力シート!AO25</f>
        <v>0</v>
      </c>
      <c r="AP24" s="244"/>
      <c r="AQ24" s="248">
        <f>入力シート!AQ25</f>
        <v>0</v>
      </c>
      <c r="AR24" s="249"/>
      <c r="AS24" s="243">
        <f>入力シート!AS25</f>
        <v>0</v>
      </c>
      <c r="AT24" s="244"/>
      <c r="AU24" s="248">
        <f>入力シート!AU25</f>
        <v>0</v>
      </c>
      <c r="AV24" s="244"/>
      <c r="AW24" s="248">
        <f>入力シート!AW25</f>
        <v>0</v>
      </c>
      <c r="AX24" s="249"/>
      <c r="AY24" s="352">
        <f>入力シート!AY25</f>
        <v>0</v>
      </c>
      <c r="AZ24" s="353"/>
      <c r="BA24" s="9"/>
      <c r="BB24" s="9"/>
      <c r="BC24" s="9"/>
      <c r="BD24" s="9"/>
      <c r="BE24" s="283">
        <v>21</v>
      </c>
      <c r="BF24" s="118"/>
      <c r="BG24" s="112" t="str">
        <f>IFERROR(VLOOKUP($BE24,WORK!$A$3:$B$52,2,FALSE)," ")</f>
        <v xml:space="preserve"> </v>
      </c>
      <c r="BH24" s="112"/>
      <c r="BI24" s="112"/>
      <c r="BJ24" s="112"/>
      <c r="BK24" s="112"/>
      <c r="BL24" s="112"/>
      <c r="BM24" s="186"/>
      <c r="BN24" s="97">
        <v>7</v>
      </c>
      <c r="BO24" s="5" t="s">
        <v>29</v>
      </c>
      <c r="BP24" s="112" t="str">
        <f>IFERROR(VLOOKUP(BN24&amp;BO24,WORK!$F$3:$G$52,2,FALSE),"")</f>
        <v/>
      </c>
      <c r="BQ24" s="112"/>
      <c r="BR24" s="112"/>
      <c r="BS24" s="112"/>
      <c r="BT24" s="112"/>
      <c r="BU24" s="112"/>
      <c r="BV24" s="112"/>
      <c r="BW24" s="90" t="s">
        <v>308</v>
      </c>
      <c r="BX24" s="85" t="s">
        <v>289</v>
      </c>
      <c r="BY24" s="48">
        <v>1</v>
      </c>
      <c r="BZ24" s="112" t="str">
        <f>IFERROR(VLOOKUP(BW24&amp;BX24&amp;BY24,WORK!$L$3:$M$52,2,FALSE),"")</f>
        <v/>
      </c>
      <c r="CA24" s="112"/>
      <c r="CB24" s="112"/>
      <c r="CC24" s="112"/>
      <c r="CD24" s="112"/>
      <c r="CE24" s="112"/>
      <c r="CF24" s="112"/>
      <c r="CG24" s="90" t="s">
        <v>309</v>
      </c>
      <c r="CH24" s="85" t="s">
        <v>289</v>
      </c>
      <c r="CI24" s="48">
        <v>1</v>
      </c>
      <c r="CJ24" s="112" t="str">
        <f>IFERROR(VLOOKUP(CG24&amp;CH24&amp;CI24,WORK!$L$3:$M$52,2,FALSE),"")</f>
        <v/>
      </c>
      <c r="CK24" s="112"/>
      <c r="CL24" s="112"/>
      <c r="CM24" s="112"/>
      <c r="CN24" s="112"/>
      <c r="CO24" s="112"/>
      <c r="CP24" s="112"/>
      <c r="CQ24" s="90" t="s">
        <v>310</v>
      </c>
      <c r="CR24" s="85" t="s">
        <v>289</v>
      </c>
      <c r="CS24" s="48">
        <v>1</v>
      </c>
      <c r="CT24" s="112" t="str">
        <f>IFERROR(VLOOKUP(CQ24&amp;CR24&amp;CS24,WORK!$L$3:$M$52,2,FALSE),"")</f>
        <v/>
      </c>
      <c r="CU24" s="112"/>
      <c r="CV24" s="112"/>
      <c r="CW24" s="112"/>
      <c r="CX24" s="112"/>
      <c r="CY24" s="112"/>
      <c r="CZ24" s="274"/>
    </row>
    <row r="25" spans="1:104" ht="18" customHeight="1" x14ac:dyDescent="0.2">
      <c r="A25" s="201">
        <v>2</v>
      </c>
      <c r="B25" s="202"/>
      <c r="C25" s="205">
        <f>入力シート!C26</f>
        <v>0</v>
      </c>
      <c r="D25" s="356"/>
      <c r="E25" s="356"/>
      <c r="F25" s="356"/>
      <c r="G25" s="356"/>
      <c r="H25" s="356"/>
      <c r="I25" s="356"/>
      <c r="J25" s="207">
        <f>入力シート!J26</f>
        <v>0</v>
      </c>
      <c r="K25" s="357"/>
      <c r="L25" s="357"/>
      <c r="M25" s="357"/>
      <c r="N25" s="357"/>
      <c r="O25" s="357"/>
      <c r="P25" s="357"/>
      <c r="Q25" s="357"/>
      <c r="R25" s="358"/>
      <c r="S25" s="205">
        <f>入力シート!S26</f>
        <v>0</v>
      </c>
      <c r="T25" s="356"/>
      <c r="U25" s="356"/>
      <c r="V25" s="356"/>
      <c r="W25" s="356"/>
      <c r="X25" s="356"/>
      <c r="Y25" s="356"/>
      <c r="Z25" s="356"/>
      <c r="AA25" s="363"/>
      <c r="AB25" s="354">
        <f>入力シート!AB26</f>
        <v>0</v>
      </c>
      <c r="AC25" s="213"/>
      <c r="AD25" s="355">
        <f>入力シート!AD26</f>
        <v>0</v>
      </c>
      <c r="AE25" s="212"/>
      <c r="AF25" s="212"/>
      <c r="AG25" s="359">
        <f>入力シート!AG26</f>
        <v>0</v>
      </c>
      <c r="AH25" s="212"/>
      <c r="AI25" s="359">
        <f>入力シート!AI26</f>
        <v>0</v>
      </c>
      <c r="AJ25" s="213"/>
      <c r="AK25" s="229">
        <f>入力シート!AK26</f>
        <v>0</v>
      </c>
      <c r="AL25" s="213"/>
      <c r="AM25" s="197">
        <f>入力シート!AM26</f>
        <v>0</v>
      </c>
      <c r="AN25" s="198"/>
      <c r="AO25" s="199">
        <f>入力シート!AO26</f>
        <v>0</v>
      </c>
      <c r="AP25" s="198"/>
      <c r="AQ25" s="199">
        <f>入力シート!AQ26</f>
        <v>0</v>
      </c>
      <c r="AR25" s="200"/>
      <c r="AS25" s="197">
        <f>入力シート!AS26</f>
        <v>0</v>
      </c>
      <c r="AT25" s="198"/>
      <c r="AU25" s="199">
        <f>入力シート!AU26</f>
        <v>0</v>
      </c>
      <c r="AV25" s="198"/>
      <c r="AW25" s="199">
        <f>入力シート!AW26</f>
        <v>0</v>
      </c>
      <c r="AX25" s="200"/>
      <c r="AY25" s="212">
        <f>入力シート!AY26</f>
        <v>0</v>
      </c>
      <c r="AZ25" s="281"/>
      <c r="BA25" s="9"/>
      <c r="BB25" s="9"/>
      <c r="BC25" s="9"/>
      <c r="BD25" s="9"/>
      <c r="BE25" s="283">
        <v>22</v>
      </c>
      <c r="BF25" s="118"/>
      <c r="BG25" s="112" t="str">
        <f>IFERROR(VLOOKUP($BE25,WORK!$A$3:$B$52,2,FALSE)," ")</f>
        <v xml:space="preserve"> </v>
      </c>
      <c r="BH25" s="112"/>
      <c r="BI25" s="112"/>
      <c r="BJ25" s="112"/>
      <c r="BK25" s="112"/>
      <c r="BL25" s="112"/>
      <c r="BM25" s="186"/>
      <c r="BN25" s="95">
        <v>8</v>
      </c>
      <c r="BO25" s="48">
        <v>1</v>
      </c>
      <c r="BP25" s="112" t="str">
        <f>IFERROR(VLOOKUP(BN25&amp;BO25,WORK!$F$3:$G$52,2,FALSE),"")</f>
        <v/>
      </c>
      <c r="BQ25" s="112"/>
      <c r="BR25" s="112"/>
      <c r="BS25" s="112"/>
      <c r="BT25" s="112"/>
      <c r="BU25" s="112"/>
      <c r="BV25" s="112"/>
      <c r="BW25" s="91" t="s">
        <v>308</v>
      </c>
      <c r="BX25" s="87" t="s">
        <v>289</v>
      </c>
      <c r="BY25" s="48">
        <v>2</v>
      </c>
      <c r="BZ25" s="112" t="str">
        <f>IFERROR(VLOOKUP(BW25&amp;BX25&amp;BY25,WORK!$L$3:$M$52,2,FALSE),"")</f>
        <v/>
      </c>
      <c r="CA25" s="112"/>
      <c r="CB25" s="112"/>
      <c r="CC25" s="112"/>
      <c r="CD25" s="112"/>
      <c r="CE25" s="112"/>
      <c r="CF25" s="112"/>
      <c r="CG25" s="91" t="s">
        <v>309</v>
      </c>
      <c r="CH25" s="87" t="s">
        <v>289</v>
      </c>
      <c r="CI25" s="48">
        <v>2</v>
      </c>
      <c r="CJ25" s="112" t="str">
        <f>IFERROR(VLOOKUP(CG25&amp;CH25&amp;CI25,WORK!$L$3:$M$52,2,FALSE),"")</f>
        <v/>
      </c>
      <c r="CK25" s="112"/>
      <c r="CL25" s="112"/>
      <c r="CM25" s="112"/>
      <c r="CN25" s="112"/>
      <c r="CO25" s="112"/>
      <c r="CP25" s="112"/>
      <c r="CQ25" s="91" t="s">
        <v>310</v>
      </c>
      <c r="CR25" s="87" t="s">
        <v>289</v>
      </c>
      <c r="CS25" s="48">
        <v>2</v>
      </c>
      <c r="CT25" s="112" t="str">
        <f>IFERROR(VLOOKUP(CQ25&amp;CR25&amp;CS25,WORK!$L$3:$M$52,2,FALSE),"")</f>
        <v/>
      </c>
      <c r="CU25" s="112"/>
      <c r="CV25" s="112"/>
      <c r="CW25" s="112"/>
      <c r="CX25" s="112"/>
      <c r="CY25" s="112"/>
      <c r="CZ25" s="274"/>
    </row>
    <row r="26" spans="1:104" ht="18" customHeight="1" x14ac:dyDescent="0.2">
      <c r="A26" s="201">
        <v>3</v>
      </c>
      <c r="B26" s="202"/>
      <c r="C26" s="205">
        <f>入力シート!C27</f>
        <v>0</v>
      </c>
      <c r="D26" s="356"/>
      <c r="E26" s="356"/>
      <c r="F26" s="356"/>
      <c r="G26" s="356"/>
      <c r="H26" s="356"/>
      <c r="I26" s="356"/>
      <c r="J26" s="207">
        <f>入力シート!J27</f>
        <v>0</v>
      </c>
      <c r="K26" s="357"/>
      <c r="L26" s="357"/>
      <c r="M26" s="357"/>
      <c r="N26" s="357"/>
      <c r="O26" s="357"/>
      <c r="P26" s="357"/>
      <c r="Q26" s="357"/>
      <c r="R26" s="358"/>
      <c r="S26" s="205">
        <f>入力シート!S27</f>
        <v>0</v>
      </c>
      <c r="T26" s="356"/>
      <c r="U26" s="356"/>
      <c r="V26" s="356"/>
      <c r="W26" s="356"/>
      <c r="X26" s="356"/>
      <c r="Y26" s="356"/>
      <c r="Z26" s="356"/>
      <c r="AA26" s="363"/>
      <c r="AB26" s="354">
        <f>入力シート!AB27</f>
        <v>0</v>
      </c>
      <c r="AC26" s="213"/>
      <c r="AD26" s="355">
        <f>入力シート!AD27</f>
        <v>0</v>
      </c>
      <c r="AE26" s="212"/>
      <c r="AF26" s="212"/>
      <c r="AG26" s="359">
        <f>入力シート!AG27</f>
        <v>0</v>
      </c>
      <c r="AH26" s="212"/>
      <c r="AI26" s="359">
        <f>入力シート!AI27</f>
        <v>0</v>
      </c>
      <c r="AJ26" s="213"/>
      <c r="AK26" s="229">
        <f>入力シート!AK27</f>
        <v>0</v>
      </c>
      <c r="AL26" s="213"/>
      <c r="AM26" s="197">
        <f>入力シート!AM27</f>
        <v>0</v>
      </c>
      <c r="AN26" s="198"/>
      <c r="AO26" s="199">
        <f>入力シート!AO27</f>
        <v>0</v>
      </c>
      <c r="AP26" s="198"/>
      <c r="AQ26" s="199">
        <f>入力シート!AQ27</f>
        <v>0</v>
      </c>
      <c r="AR26" s="200"/>
      <c r="AS26" s="197">
        <f>入力シート!AS27</f>
        <v>0</v>
      </c>
      <c r="AT26" s="198"/>
      <c r="AU26" s="199">
        <f>入力シート!AU27</f>
        <v>0</v>
      </c>
      <c r="AV26" s="198"/>
      <c r="AW26" s="199">
        <f>入力シート!AW27</f>
        <v>0</v>
      </c>
      <c r="AX26" s="200"/>
      <c r="AY26" s="212">
        <f>入力シート!AY27</f>
        <v>0</v>
      </c>
      <c r="AZ26" s="281"/>
      <c r="BA26" s="9"/>
      <c r="BB26" s="9"/>
      <c r="BC26" s="9"/>
      <c r="BD26" s="9"/>
      <c r="BE26" s="283">
        <v>23</v>
      </c>
      <c r="BF26" s="118"/>
      <c r="BG26" s="112" t="str">
        <f>IFERROR(VLOOKUP($BE26,WORK!$A$3:$B$52,2,FALSE)," ")</f>
        <v xml:space="preserve"> </v>
      </c>
      <c r="BH26" s="112"/>
      <c r="BI26" s="112"/>
      <c r="BJ26" s="112"/>
      <c r="BK26" s="112"/>
      <c r="BL26" s="112"/>
      <c r="BM26" s="186"/>
      <c r="BN26" s="96">
        <v>8</v>
      </c>
      <c r="BO26" s="48">
        <v>2</v>
      </c>
      <c r="BP26" s="112" t="str">
        <f>IFERROR(VLOOKUP(BN26&amp;BO26,WORK!$F$3:$G$52,2,FALSE),"")</f>
        <v/>
      </c>
      <c r="BQ26" s="112"/>
      <c r="BR26" s="112"/>
      <c r="BS26" s="112"/>
      <c r="BT26" s="112"/>
      <c r="BU26" s="112"/>
      <c r="BV26" s="112"/>
      <c r="BW26" s="91" t="s">
        <v>308</v>
      </c>
      <c r="BX26" s="87" t="s">
        <v>289</v>
      </c>
      <c r="BY26" s="48">
        <v>3</v>
      </c>
      <c r="BZ26" s="112" t="str">
        <f>IFERROR(VLOOKUP(BW26&amp;BX26&amp;BY26,WORK!$L$3:$M$52,2,FALSE),"")</f>
        <v/>
      </c>
      <c r="CA26" s="112"/>
      <c r="CB26" s="112"/>
      <c r="CC26" s="112"/>
      <c r="CD26" s="112"/>
      <c r="CE26" s="112"/>
      <c r="CF26" s="112"/>
      <c r="CG26" s="91" t="s">
        <v>309</v>
      </c>
      <c r="CH26" s="87" t="s">
        <v>289</v>
      </c>
      <c r="CI26" s="48">
        <v>3</v>
      </c>
      <c r="CJ26" s="112" t="str">
        <f>IFERROR(VLOOKUP(CG26&amp;CH26&amp;CI26,WORK!$L$3:$M$52,2,FALSE),"")</f>
        <v/>
      </c>
      <c r="CK26" s="112"/>
      <c r="CL26" s="112"/>
      <c r="CM26" s="112"/>
      <c r="CN26" s="112"/>
      <c r="CO26" s="112"/>
      <c r="CP26" s="112"/>
      <c r="CQ26" s="91" t="s">
        <v>310</v>
      </c>
      <c r="CR26" s="87" t="s">
        <v>289</v>
      </c>
      <c r="CS26" s="48">
        <v>3</v>
      </c>
      <c r="CT26" s="112" t="str">
        <f>IFERROR(VLOOKUP(CQ26&amp;CR26&amp;CS26,WORK!$L$3:$M$52,2,FALSE),"")</f>
        <v/>
      </c>
      <c r="CU26" s="112"/>
      <c r="CV26" s="112"/>
      <c r="CW26" s="112"/>
      <c r="CX26" s="112"/>
      <c r="CY26" s="112"/>
      <c r="CZ26" s="274"/>
    </row>
    <row r="27" spans="1:104" ht="18" customHeight="1" x14ac:dyDescent="0.2">
      <c r="A27" s="201">
        <v>4</v>
      </c>
      <c r="B27" s="202"/>
      <c r="C27" s="205">
        <f>入力シート!C28</f>
        <v>0</v>
      </c>
      <c r="D27" s="356"/>
      <c r="E27" s="356"/>
      <c r="F27" s="356"/>
      <c r="G27" s="356"/>
      <c r="H27" s="356"/>
      <c r="I27" s="356"/>
      <c r="J27" s="207">
        <f>入力シート!J28</f>
        <v>0</v>
      </c>
      <c r="K27" s="357"/>
      <c r="L27" s="357"/>
      <c r="M27" s="357"/>
      <c r="N27" s="357"/>
      <c r="O27" s="357"/>
      <c r="P27" s="357"/>
      <c r="Q27" s="357"/>
      <c r="R27" s="358"/>
      <c r="S27" s="205">
        <f>入力シート!S28</f>
        <v>0</v>
      </c>
      <c r="T27" s="356"/>
      <c r="U27" s="356"/>
      <c r="V27" s="356"/>
      <c r="W27" s="356"/>
      <c r="X27" s="356"/>
      <c r="Y27" s="356"/>
      <c r="Z27" s="356"/>
      <c r="AA27" s="363"/>
      <c r="AB27" s="354">
        <f>入力シート!AB28</f>
        <v>0</v>
      </c>
      <c r="AC27" s="213"/>
      <c r="AD27" s="355">
        <f>入力シート!AD28</f>
        <v>0</v>
      </c>
      <c r="AE27" s="212"/>
      <c r="AF27" s="212"/>
      <c r="AG27" s="359">
        <f>入力シート!AG28</f>
        <v>0</v>
      </c>
      <c r="AH27" s="212"/>
      <c r="AI27" s="359">
        <f>入力シート!AI28</f>
        <v>0</v>
      </c>
      <c r="AJ27" s="213"/>
      <c r="AK27" s="229">
        <f>入力シート!AK28</f>
        <v>0</v>
      </c>
      <c r="AL27" s="213"/>
      <c r="AM27" s="197">
        <f>入力シート!AM28</f>
        <v>0</v>
      </c>
      <c r="AN27" s="198"/>
      <c r="AO27" s="199">
        <f>入力シート!AO28</f>
        <v>0</v>
      </c>
      <c r="AP27" s="198"/>
      <c r="AQ27" s="199">
        <f>入力シート!AQ28</f>
        <v>0</v>
      </c>
      <c r="AR27" s="200"/>
      <c r="AS27" s="197">
        <f>入力シート!AS28</f>
        <v>0</v>
      </c>
      <c r="AT27" s="198"/>
      <c r="AU27" s="199">
        <f>入力シート!AU28</f>
        <v>0</v>
      </c>
      <c r="AV27" s="198"/>
      <c r="AW27" s="199">
        <f>入力シート!AW28</f>
        <v>0</v>
      </c>
      <c r="AX27" s="200"/>
      <c r="AY27" s="212">
        <f>入力シート!AY28</f>
        <v>0</v>
      </c>
      <c r="AZ27" s="281"/>
      <c r="BA27" s="9"/>
      <c r="BB27" s="9"/>
      <c r="BC27" s="9"/>
      <c r="BD27" s="9"/>
      <c r="BE27" s="283">
        <v>24</v>
      </c>
      <c r="BF27" s="118"/>
      <c r="BG27" s="112" t="str">
        <f>IFERROR(VLOOKUP($BE27,WORK!$A$3:$B$52,2,FALSE)," ")</f>
        <v xml:space="preserve"> </v>
      </c>
      <c r="BH27" s="112"/>
      <c r="BI27" s="112"/>
      <c r="BJ27" s="112"/>
      <c r="BK27" s="112"/>
      <c r="BL27" s="112"/>
      <c r="BM27" s="186"/>
      <c r="BN27" s="97">
        <v>8</v>
      </c>
      <c r="BO27" s="5" t="s">
        <v>30</v>
      </c>
      <c r="BP27" s="112" t="str">
        <f>IFERROR(VLOOKUP(BN27&amp;BO27,WORK!$F$3:$G$52,2,FALSE),"")</f>
        <v/>
      </c>
      <c r="BQ27" s="112"/>
      <c r="BR27" s="112"/>
      <c r="BS27" s="112"/>
      <c r="BT27" s="112"/>
      <c r="BU27" s="112"/>
      <c r="BV27" s="112"/>
      <c r="BW27" s="91" t="s">
        <v>308</v>
      </c>
      <c r="BX27" s="87" t="s">
        <v>289</v>
      </c>
      <c r="BY27" s="48">
        <v>4</v>
      </c>
      <c r="BZ27" s="112" t="str">
        <f>IFERROR(VLOOKUP(BW27&amp;BX27&amp;BY27,WORK!$L$3:$M$52,2,FALSE),"")</f>
        <v/>
      </c>
      <c r="CA27" s="112"/>
      <c r="CB27" s="112"/>
      <c r="CC27" s="112"/>
      <c r="CD27" s="112"/>
      <c r="CE27" s="112"/>
      <c r="CF27" s="112"/>
      <c r="CG27" s="91" t="s">
        <v>309</v>
      </c>
      <c r="CH27" s="87" t="s">
        <v>289</v>
      </c>
      <c r="CI27" s="48">
        <v>4</v>
      </c>
      <c r="CJ27" s="112" t="str">
        <f>IFERROR(VLOOKUP(CG27&amp;CH27&amp;CI27,WORK!$L$3:$M$52,2,FALSE),"")</f>
        <v/>
      </c>
      <c r="CK27" s="112"/>
      <c r="CL27" s="112"/>
      <c r="CM27" s="112"/>
      <c r="CN27" s="112"/>
      <c r="CO27" s="112"/>
      <c r="CP27" s="112"/>
      <c r="CQ27" s="91" t="s">
        <v>310</v>
      </c>
      <c r="CR27" s="87" t="s">
        <v>289</v>
      </c>
      <c r="CS27" s="48">
        <v>4</v>
      </c>
      <c r="CT27" s="112" t="str">
        <f>IFERROR(VLOOKUP(CQ27&amp;CR27&amp;CS27,WORK!$L$3:$M$52,2,FALSE),"")</f>
        <v/>
      </c>
      <c r="CU27" s="112"/>
      <c r="CV27" s="112"/>
      <c r="CW27" s="112"/>
      <c r="CX27" s="112"/>
      <c r="CY27" s="112"/>
      <c r="CZ27" s="274"/>
    </row>
    <row r="28" spans="1:104" ht="18" customHeight="1" x14ac:dyDescent="0.2">
      <c r="A28" s="201">
        <v>5</v>
      </c>
      <c r="B28" s="202"/>
      <c r="C28" s="205">
        <f>入力シート!C29</f>
        <v>0</v>
      </c>
      <c r="D28" s="356"/>
      <c r="E28" s="356"/>
      <c r="F28" s="356"/>
      <c r="G28" s="356"/>
      <c r="H28" s="356"/>
      <c r="I28" s="356"/>
      <c r="J28" s="207">
        <f>入力シート!J29</f>
        <v>0</v>
      </c>
      <c r="K28" s="357"/>
      <c r="L28" s="357"/>
      <c r="M28" s="357"/>
      <c r="N28" s="357"/>
      <c r="O28" s="357"/>
      <c r="P28" s="357"/>
      <c r="Q28" s="357"/>
      <c r="R28" s="358"/>
      <c r="S28" s="205">
        <f>入力シート!S29</f>
        <v>0</v>
      </c>
      <c r="T28" s="356"/>
      <c r="U28" s="356"/>
      <c r="V28" s="356"/>
      <c r="W28" s="356"/>
      <c r="X28" s="356"/>
      <c r="Y28" s="356"/>
      <c r="Z28" s="356"/>
      <c r="AA28" s="363"/>
      <c r="AB28" s="354">
        <f>入力シート!AB29</f>
        <v>0</v>
      </c>
      <c r="AC28" s="213"/>
      <c r="AD28" s="355">
        <f>入力シート!AD29</f>
        <v>0</v>
      </c>
      <c r="AE28" s="212"/>
      <c r="AF28" s="212"/>
      <c r="AG28" s="359">
        <f>入力シート!AG29</f>
        <v>0</v>
      </c>
      <c r="AH28" s="212"/>
      <c r="AI28" s="359">
        <f>入力シート!AI29</f>
        <v>0</v>
      </c>
      <c r="AJ28" s="213"/>
      <c r="AK28" s="229">
        <f>入力シート!AK29</f>
        <v>0</v>
      </c>
      <c r="AL28" s="213"/>
      <c r="AM28" s="197">
        <f>入力シート!AM29</f>
        <v>0</v>
      </c>
      <c r="AN28" s="198"/>
      <c r="AO28" s="199">
        <f>入力シート!AO29</f>
        <v>0</v>
      </c>
      <c r="AP28" s="198"/>
      <c r="AQ28" s="199">
        <f>入力シート!AQ29</f>
        <v>0</v>
      </c>
      <c r="AR28" s="200"/>
      <c r="AS28" s="197">
        <f>入力シート!AS29</f>
        <v>0</v>
      </c>
      <c r="AT28" s="198"/>
      <c r="AU28" s="199">
        <f>入力シート!AU29</f>
        <v>0</v>
      </c>
      <c r="AV28" s="198"/>
      <c r="AW28" s="199">
        <f>入力シート!AW29</f>
        <v>0</v>
      </c>
      <c r="AX28" s="200"/>
      <c r="AY28" s="212">
        <f>入力シート!AY29</f>
        <v>0</v>
      </c>
      <c r="AZ28" s="281"/>
      <c r="BA28" s="9"/>
      <c r="BB28" s="9"/>
      <c r="BC28" s="9"/>
      <c r="BD28" s="9"/>
      <c r="BE28" s="283">
        <v>25</v>
      </c>
      <c r="BF28" s="118"/>
      <c r="BG28" s="112" t="str">
        <f>IFERROR(VLOOKUP($BE28,WORK!$A$3:$B$52,2,FALSE)," ")</f>
        <v xml:space="preserve"> </v>
      </c>
      <c r="BH28" s="112"/>
      <c r="BI28" s="112"/>
      <c r="BJ28" s="112"/>
      <c r="BK28" s="112"/>
      <c r="BL28" s="112"/>
      <c r="BM28" s="186"/>
      <c r="BN28" s="95">
        <v>9</v>
      </c>
      <c r="BO28" s="48">
        <v>1</v>
      </c>
      <c r="BP28" s="112" t="str">
        <f>IFERROR(VLOOKUP(BN28&amp;BO28,WORK!$F$3:$G$52,2,FALSE),"")</f>
        <v/>
      </c>
      <c r="BQ28" s="112"/>
      <c r="BR28" s="112"/>
      <c r="BS28" s="112"/>
      <c r="BT28" s="112"/>
      <c r="BU28" s="112"/>
      <c r="BV28" s="112"/>
      <c r="BW28" s="91" t="s">
        <v>308</v>
      </c>
      <c r="BX28" s="87" t="s">
        <v>289</v>
      </c>
      <c r="BY28" s="48">
        <v>5</v>
      </c>
      <c r="BZ28" s="112" t="str">
        <f>IFERROR(VLOOKUP(BW28&amp;BX28&amp;BY28,WORK!$L$3:$M$52,2,FALSE),"")</f>
        <v/>
      </c>
      <c r="CA28" s="112"/>
      <c r="CB28" s="112"/>
      <c r="CC28" s="112"/>
      <c r="CD28" s="112"/>
      <c r="CE28" s="112"/>
      <c r="CF28" s="112"/>
      <c r="CG28" s="91" t="s">
        <v>309</v>
      </c>
      <c r="CH28" s="87" t="s">
        <v>289</v>
      </c>
      <c r="CI28" s="48">
        <v>5</v>
      </c>
      <c r="CJ28" s="112" t="str">
        <f>IFERROR(VLOOKUP(CG28&amp;CH28&amp;CI28,WORK!$L$3:$M$52,2,FALSE),"")</f>
        <v/>
      </c>
      <c r="CK28" s="112"/>
      <c r="CL28" s="112"/>
      <c r="CM28" s="112"/>
      <c r="CN28" s="112"/>
      <c r="CO28" s="112"/>
      <c r="CP28" s="112"/>
      <c r="CQ28" s="91" t="s">
        <v>310</v>
      </c>
      <c r="CR28" s="87" t="s">
        <v>289</v>
      </c>
      <c r="CS28" s="48">
        <v>5</v>
      </c>
      <c r="CT28" s="112" t="str">
        <f>IFERROR(VLOOKUP(CQ28&amp;CR28&amp;CS28,WORK!$L$3:$M$52,2,FALSE),"")</f>
        <v/>
      </c>
      <c r="CU28" s="112"/>
      <c r="CV28" s="112"/>
      <c r="CW28" s="112"/>
      <c r="CX28" s="112"/>
      <c r="CY28" s="112"/>
      <c r="CZ28" s="274"/>
    </row>
    <row r="29" spans="1:104" ht="18" customHeight="1" x14ac:dyDescent="0.2">
      <c r="A29" s="201">
        <v>6</v>
      </c>
      <c r="B29" s="202"/>
      <c r="C29" s="205">
        <f>入力シート!C30</f>
        <v>0</v>
      </c>
      <c r="D29" s="356"/>
      <c r="E29" s="356"/>
      <c r="F29" s="356"/>
      <c r="G29" s="356"/>
      <c r="H29" s="356"/>
      <c r="I29" s="356"/>
      <c r="J29" s="207">
        <f>入力シート!J30</f>
        <v>0</v>
      </c>
      <c r="K29" s="357"/>
      <c r="L29" s="357"/>
      <c r="M29" s="357"/>
      <c r="N29" s="357"/>
      <c r="O29" s="357"/>
      <c r="P29" s="357"/>
      <c r="Q29" s="357"/>
      <c r="R29" s="358"/>
      <c r="S29" s="205">
        <f>入力シート!S30</f>
        <v>0</v>
      </c>
      <c r="T29" s="356"/>
      <c r="U29" s="356"/>
      <c r="V29" s="356"/>
      <c r="W29" s="356"/>
      <c r="X29" s="356"/>
      <c r="Y29" s="356"/>
      <c r="Z29" s="356"/>
      <c r="AA29" s="363"/>
      <c r="AB29" s="354">
        <f>入力シート!AB30</f>
        <v>0</v>
      </c>
      <c r="AC29" s="213"/>
      <c r="AD29" s="355">
        <f>入力シート!AD30</f>
        <v>0</v>
      </c>
      <c r="AE29" s="212"/>
      <c r="AF29" s="212"/>
      <c r="AG29" s="359">
        <f>入力シート!AG30</f>
        <v>0</v>
      </c>
      <c r="AH29" s="212"/>
      <c r="AI29" s="359">
        <f>入力シート!AI30</f>
        <v>0</v>
      </c>
      <c r="AJ29" s="213"/>
      <c r="AK29" s="229">
        <f>入力シート!AK30</f>
        <v>0</v>
      </c>
      <c r="AL29" s="213"/>
      <c r="AM29" s="197">
        <f>入力シート!AM30</f>
        <v>0</v>
      </c>
      <c r="AN29" s="198"/>
      <c r="AO29" s="199">
        <f>入力シート!AO30</f>
        <v>0</v>
      </c>
      <c r="AP29" s="198"/>
      <c r="AQ29" s="199">
        <f>入力シート!AQ30</f>
        <v>0</v>
      </c>
      <c r="AR29" s="200"/>
      <c r="AS29" s="197">
        <f>入力シート!AS30</f>
        <v>0</v>
      </c>
      <c r="AT29" s="198"/>
      <c r="AU29" s="199">
        <f>入力シート!AU30</f>
        <v>0</v>
      </c>
      <c r="AV29" s="198"/>
      <c r="AW29" s="199">
        <f>入力シート!AW30</f>
        <v>0</v>
      </c>
      <c r="AX29" s="200"/>
      <c r="AY29" s="212">
        <f>入力シート!AY30</f>
        <v>0</v>
      </c>
      <c r="AZ29" s="281"/>
      <c r="BA29" s="9"/>
      <c r="BB29" s="9"/>
      <c r="BC29" s="9"/>
      <c r="BD29" s="9"/>
      <c r="BE29" s="283">
        <v>26</v>
      </c>
      <c r="BF29" s="118"/>
      <c r="BG29" s="112" t="str">
        <f>IFERROR(VLOOKUP($BE29,WORK!$A$3:$B$52,2,FALSE)," ")</f>
        <v xml:space="preserve"> </v>
      </c>
      <c r="BH29" s="112"/>
      <c r="BI29" s="112"/>
      <c r="BJ29" s="112"/>
      <c r="BK29" s="112"/>
      <c r="BL29" s="112"/>
      <c r="BM29" s="186"/>
      <c r="BN29" s="96">
        <v>9</v>
      </c>
      <c r="BO29" s="48">
        <v>2</v>
      </c>
      <c r="BP29" s="112" t="str">
        <f>IFERROR(VLOOKUP(BN29&amp;BO29,WORK!$F$3:$G$52,2,FALSE),"")</f>
        <v/>
      </c>
      <c r="BQ29" s="112"/>
      <c r="BR29" s="112"/>
      <c r="BS29" s="112"/>
      <c r="BT29" s="112"/>
      <c r="BU29" s="112"/>
      <c r="BV29" s="112"/>
      <c r="BW29" s="91" t="s">
        <v>308</v>
      </c>
      <c r="BX29" s="87" t="s">
        <v>289</v>
      </c>
      <c r="BY29" s="48">
        <v>6</v>
      </c>
      <c r="BZ29" s="112" t="str">
        <f>IFERROR(VLOOKUP(BW29&amp;BX29&amp;BY29,WORK!$L$3:$M$52,2,FALSE),"")</f>
        <v/>
      </c>
      <c r="CA29" s="112"/>
      <c r="CB29" s="112"/>
      <c r="CC29" s="112"/>
      <c r="CD29" s="112"/>
      <c r="CE29" s="112"/>
      <c r="CF29" s="112"/>
      <c r="CG29" s="91" t="s">
        <v>309</v>
      </c>
      <c r="CH29" s="87" t="s">
        <v>289</v>
      </c>
      <c r="CI29" s="48">
        <v>6</v>
      </c>
      <c r="CJ29" s="112" t="str">
        <f>IFERROR(VLOOKUP(CG29&amp;CH29&amp;CI29,WORK!$L$3:$M$52,2,FALSE),"")</f>
        <v/>
      </c>
      <c r="CK29" s="112"/>
      <c r="CL29" s="112"/>
      <c r="CM29" s="112"/>
      <c r="CN29" s="112"/>
      <c r="CO29" s="112"/>
      <c r="CP29" s="112"/>
      <c r="CQ29" s="91" t="s">
        <v>310</v>
      </c>
      <c r="CR29" s="87" t="s">
        <v>289</v>
      </c>
      <c r="CS29" s="48">
        <v>6</v>
      </c>
      <c r="CT29" s="112" t="str">
        <f>IFERROR(VLOOKUP(CQ29&amp;CR29&amp;CS29,WORK!$L$3:$M$52,2,FALSE),"")</f>
        <v/>
      </c>
      <c r="CU29" s="112"/>
      <c r="CV29" s="112"/>
      <c r="CW29" s="112"/>
      <c r="CX29" s="112"/>
      <c r="CY29" s="112"/>
      <c r="CZ29" s="274"/>
    </row>
    <row r="30" spans="1:104" ht="18" customHeight="1" x14ac:dyDescent="0.2">
      <c r="A30" s="201">
        <v>7</v>
      </c>
      <c r="B30" s="202"/>
      <c r="C30" s="205">
        <f>入力シート!C31</f>
        <v>0</v>
      </c>
      <c r="D30" s="356"/>
      <c r="E30" s="356"/>
      <c r="F30" s="356"/>
      <c r="G30" s="356"/>
      <c r="H30" s="356"/>
      <c r="I30" s="356"/>
      <c r="J30" s="207">
        <f>入力シート!J31</f>
        <v>0</v>
      </c>
      <c r="K30" s="357"/>
      <c r="L30" s="357"/>
      <c r="M30" s="357"/>
      <c r="N30" s="357"/>
      <c r="O30" s="357"/>
      <c r="P30" s="357"/>
      <c r="Q30" s="357"/>
      <c r="R30" s="358"/>
      <c r="S30" s="205">
        <f>入力シート!S31</f>
        <v>0</v>
      </c>
      <c r="T30" s="356"/>
      <c r="U30" s="356"/>
      <c r="V30" s="356"/>
      <c r="W30" s="356"/>
      <c r="X30" s="356"/>
      <c r="Y30" s="356"/>
      <c r="Z30" s="356"/>
      <c r="AA30" s="363"/>
      <c r="AB30" s="354">
        <f>入力シート!AB31</f>
        <v>0</v>
      </c>
      <c r="AC30" s="213"/>
      <c r="AD30" s="355">
        <f>入力シート!AD31</f>
        <v>0</v>
      </c>
      <c r="AE30" s="212"/>
      <c r="AF30" s="212"/>
      <c r="AG30" s="359">
        <f>入力シート!AG31</f>
        <v>0</v>
      </c>
      <c r="AH30" s="212"/>
      <c r="AI30" s="359">
        <f>入力シート!AI31</f>
        <v>0</v>
      </c>
      <c r="AJ30" s="213"/>
      <c r="AK30" s="229">
        <f>入力シート!AK31</f>
        <v>0</v>
      </c>
      <c r="AL30" s="213"/>
      <c r="AM30" s="197">
        <f>入力シート!AM31</f>
        <v>0</v>
      </c>
      <c r="AN30" s="198"/>
      <c r="AO30" s="199">
        <f>入力シート!AO31</f>
        <v>0</v>
      </c>
      <c r="AP30" s="198"/>
      <c r="AQ30" s="199">
        <f>入力シート!AQ31</f>
        <v>0</v>
      </c>
      <c r="AR30" s="200"/>
      <c r="AS30" s="197">
        <f>入力シート!AS31</f>
        <v>0</v>
      </c>
      <c r="AT30" s="198"/>
      <c r="AU30" s="199">
        <f>入力シート!AU31</f>
        <v>0</v>
      </c>
      <c r="AV30" s="198"/>
      <c r="AW30" s="199">
        <f>入力シート!AW31</f>
        <v>0</v>
      </c>
      <c r="AX30" s="200"/>
      <c r="AY30" s="212">
        <f>入力シート!AY31</f>
        <v>0</v>
      </c>
      <c r="AZ30" s="281"/>
      <c r="BA30" s="9"/>
      <c r="BB30" s="9"/>
      <c r="BC30" s="9"/>
      <c r="BD30" s="9"/>
      <c r="BE30" s="283">
        <v>27</v>
      </c>
      <c r="BF30" s="118"/>
      <c r="BG30" s="112" t="str">
        <f>IFERROR(VLOOKUP($BE30,WORK!$A$3:$B$52,2,FALSE)," ")</f>
        <v xml:space="preserve"> </v>
      </c>
      <c r="BH30" s="112"/>
      <c r="BI30" s="112"/>
      <c r="BJ30" s="112"/>
      <c r="BK30" s="112"/>
      <c r="BL30" s="112"/>
      <c r="BM30" s="186"/>
      <c r="BN30" s="97">
        <v>9</v>
      </c>
      <c r="BO30" s="5" t="s">
        <v>31</v>
      </c>
      <c r="BP30" s="112" t="str">
        <f>IFERROR(VLOOKUP(BN30&amp;BO30,WORK!$F$3:$G$52,2,FALSE),"")</f>
        <v/>
      </c>
      <c r="BQ30" s="112"/>
      <c r="BR30" s="112"/>
      <c r="BS30" s="112"/>
      <c r="BT30" s="112"/>
      <c r="BU30" s="112"/>
      <c r="BV30" s="112"/>
      <c r="BW30" s="91" t="s">
        <v>308</v>
      </c>
      <c r="BX30" s="87" t="s">
        <v>289</v>
      </c>
      <c r="BY30" s="48">
        <v>7</v>
      </c>
      <c r="BZ30" s="112" t="str">
        <f>IFERROR(VLOOKUP(BW30&amp;BX30&amp;BY30,WORK!$L$3:$M$52,2,FALSE),"")</f>
        <v/>
      </c>
      <c r="CA30" s="112"/>
      <c r="CB30" s="112"/>
      <c r="CC30" s="112"/>
      <c r="CD30" s="112"/>
      <c r="CE30" s="112"/>
      <c r="CF30" s="112"/>
      <c r="CG30" s="91" t="s">
        <v>309</v>
      </c>
      <c r="CH30" s="87" t="s">
        <v>289</v>
      </c>
      <c r="CI30" s="48">
        <v>7</v>
      </c>
      <c r="CJ30" s="112" t="str">
        <f>IFERROR(VLOOKUP(CG30&amp;CH30&amp;CI30,WORK!$L$3:$M$52,2,FALSE),"")</f>
        <v/>
      </c>
      <c r="CK30" s="112"/>
      <c r="CL30" s="112"/>
      <c r="CM30" s="112"/>
      <c r="CN30" s="112"/>
      <c r="CO30" s="112"/>
      <c r="CP30" s="112"/>
      <c r="CQ30" s="91" t="s">
        <v>310</v>
      </c>
      <c r="CR30" s="87" t="s">
        <v>289</v>
      </c>
      <c r="CS30" s="48">
        <v>7</v>
      </c>
      <c r="CT30" s="112" t="str">
        <f>IFERROR(VLOOKUP(CQ30&amp;CR30&amp;CS30,WORK!$L$3:$M$52,2,FALSE),"")</f>
        <v/>
      </c>
      <c r="CU30" s="112"/>
      <c r="CV30" s="112"/>
      <c r="CW30" s="112"/>
      <c r="CX30" s="112"/>
      <c r="CY30" s="112"/>
      <c r="CZ30" s="274"/>
    </row>
    <row r="31" spans="1:104" ht="18" customHeight="1" x14ac:dyDescent="0.2">
      <c r="A31" s="201">
        <v>8</v>
      </c>
      <c r="B31" s="202"/>
      <c r="C31" s="205">
        <f>入力シート!C32</f>
        <v>0</v>
      </c>
      <c r="D31" s="356"/>
      <c r="E31" s="356"/>
      <c r="F31" s="356"/>
      <c r="G31" s="356"/>
      <c r="H31" s="356"/>
      <c r="I31" s="356"/>
      <c r="J31" s="207">
        <f>入力シート!J32</f>
        <v>0</v>
      </c>
      <c r="K31" s="357"/>
      <c r="L31" s="357"/>
      <c r="M31" s="357"/>
      <c r="N31" s="357"/>
      <c r="O31" s="357"/>
      <c r="P31" s="357"/>
      <c r="Q31" s="357"/>
      <c r="R31" s="358"/>
      <c r="S31" s="205">
        <f>入力シート!S32</f>
        <v>0</v>
      </c>
      <c r="T31" s="356"/>
      <c r="U31" s="356"/>
      <c r="V31" s="356"/>
      <c r="W31" s="356"/>
      <c r="X31" s="356"/>
      <c r="Y31" s="356"/>
      <c r="Z31" s="356"/>
      <c r="AA31" s="363"/>
      <c r="AB31" s="354">
        <f>入力シート!AB32</f>
        <v>0</v>
      </c>
      <c r="AC31" s="213"/>
      <c r="AD31" s="355">
        <f>入力シート!AD32</f>
        <v>0</v>
      </c>
      <c r="AE31" s="212"/>
      <c r="AF31" s="212"/>
      <c r="AG31" s="359">
        <f>入力シート!AG32</f>
        <v>0</v>
      </c>
      <c r="AH31" s="212"/>
      <c r="AI31" s="359">
        <f>入力シート!AI32</f>
        <v>0</v>
      </c>
      <c r="AJ31" s="213"/>
      <c r="AK31" s="229">
        <f>入力シート!AK32</f>
        <v>0</v>
      </c>
      <c r="AL31" s="213"/>
      <c r="AM31" s="197">
        <f>入力シート!AM32</f>
        <v>0</v>
      </c>
      <c r="AN31" s="198"/>
      <c r="AO31" s="199">
        <f>入力シート!AO32</f>
        <v>0</v>
      </c>
      <c r="AP31" s="198"/>
      <c r="AQ31" s="199">
        <f>入力シート!AQ32</f>
        <v>0</v>
      </c>
      <c r="AR31" s="200"/>
      <c r="AS31" s="197">
        <f>入力シート!AS32</f>
        <v>0</v>
      </c>
      <c r="AT31" s="198"/>
      <c r="AU31" s="199">
        <f>入力シート!AU32</f>
        <v>0</v>
      </c>
      <c r="AV31" s="198"/>
      <c r="AW31" s="199">
        <f>入力シート!AW32</f>
        <v>0</v>
      </c>
      <c r="AX31" s="200"/>
      <c r="AY31" s="212">
        <f>入力シート!AY32</f>
        <v>0</v>
      </c>
      <c r="AZ31" s="281"/>
      <c r="BA31" s="9"/>
      <c r="BB31" s="9"/>
      <c r="BC31" s="9"/>
      <c r="BD31" s="9"/>
      <c r="BE31" s="283">
        <v>28</v>
      </c>
      <c r="BF31" s="118"/>
      <c r="BG31" s="112" t="str">
        <f>IFERROR(VLOOKUP($BE31,WORK!$A$3:$B$52,2,FALSE)," ")</f>
        <v xml:space="preserve"> </v>
      </c>
      <c r="BH31" s="112"/>
      <c r="BI31" s="112"/>
      <c r="BJ31" s="112"/>
      <c r="BK31" s="112"/>
      <c r="BL31" s="112"/>
      <c r="BM31" s="186"/>
      <c r="BN31" s="95">
        <v>10</v>
      </c>
      <c r="BO31" s="48">
        <v>1</v>
      </c>
      <c r="BP31" s="112" t="str">
        <f>IFERROR(VLOOKUP(BN31&amp;BO31,WORK!$F$3:$G$52,2,FALSE),"")</f>
        <v/>
      </c>
      <c r="BQ31" s="112"/>
      <c r="BR31" s="112"/>
      <c r="BS31" s="112"/>
      <c r="BT31" s="112"/>
      <c r="BU31" s="112"/>
      <c r="BV31" s="112"/>
      <c r="BW31" s="91" t="s">
        <v>308</v>
      </c>
      <c r="BX31" s="87" t="s">
        <v>289</v>
      </c>
      <c r="BY31" s="48">
        <v>8</v>
      </c>
      <c r="BZ31" s="112" t="str">
        <f>IFERROR(VLOOKUP(BW31&amp;BX31&amp;BY31,WORK!$L$3:$M$52,2,FALSE),"")</f>
        <v/>
      </c>
      <c r="CA31" s="112"/>
      <c r="CB31" s="112"/>
      <c r="CC31" s="112"/>
      <c r="CD31" s="112"/>
      <c r="CE31" s="112"/>
      <c r="CF31" s="112"/>
      <c r="CG31" s="91" t="s">
        <v>309</v>
      </c>
      <c r="CH31" s="87" t="s">
        <v>289</v>
      </c>
      <c r="CI31" s="48">
        <v>8</v>
      </c>
      <c r="CJ31" s="112" t="str">
        <f>IFERROR(VLOOKUP(CG31&amp;CH31&amp;CI31,WORK!$L$3:$M$52,2,FALSE),"")</f>
        <v/>
      </c>
      <c r="CK31" s="112"/>
      <c r="CL31" s="112"/>
      <c r="CM31" s="112"/>
      <c r="CN31" s="112"/>
      <c r="CO31" s="112"/>
      <c r="CP31" s="112"/>
      <c r="CQ31" s="91" t="s">
        <v>310</v>
      </c>
      <c r="CR31" s="87" t="s">
        <v>289</v>
      </c>
      <c r="CS31" s="48">
        <v>8</v>
      </c>
      <c r="CT31" s="112" t="str">
        <f>IFERROR(VLOOKUP(CQ31&amp;CR31&amp;CS31,WORK!$L$3:$M$52,2,FALSE),"")</f>
        <v/>
      </c>
      <c r="CU31" s="112"/>
      <c r="CV31" s="112"/>
      <c r="CW31" s="112"/>
      <c r="CX31" s="112"/>
      <c r="CY31" s="112"/>
      <c r="CZ31" s="274"/>
    </row>
    <row r="32" spans="1:104" ht="18" customHeight="1" x14ac:dyDescent="0.2">
      <c r="A32" s="201">
        <v>9</v>
      </c>
      <c r="B32" s="202"/>
      <c r="C32" s="205">
        <f>入力シート!C33</f>
        <v>0</v>
      </c>
      <c r="D32" s="356"/>
      <c r="E32" s="356"/>
      <c r="F32" s="356"/>
      <c r="G32" s="356"/>
      <c r="H32" s="356"/>
      <c r="I32" s="356"/>
      <c r="J32" s="207">
        <f>入力シート!J33</f>
        <v>0</v>
      </c>
      <c r="K32" s="357"/>
      <c r="L32" s="357"/>
      <c r="M32" s="357"/>
      <c r="N32" s="357"/>
      <c r="O32" s="357"/>
      <c r="P32" s="357"/>
      <c r="Q32" s="357"/>
      <c r="R32" s="358"/>
      <c r="S32" s="205">
        <f>入力シート!S33</f>
        <v>0</v>
      </c>
      <c r="T32" s="356"/>
      <c r="U32" s="356"/>
      <c r="V32" s="356"/>
      <c r="W32" s="356"/>
      <c r="X32" s="356"/>
      <c r="Y32" s="356"/>
      <c r="Z32" s="356"/>
      <c r="AA32" s="363"/>
      <c r="AB32" s="354">
        <f>入力シート!AB33</f>
        <v>0</v>
      </c>
      <c r="AC32" s="213"/>
      <c r="AD32" s="355">
        <f>入力シート!AD33</f>
        <v>0</v>
      </c>
      <c r="AE32" s="212"/>
      <c r="AF32" s="212"/>
      <c r="AG32" s="359">
        <f>入力シート!AG33</f>
        <v>0</v>
      </c>
      <c r="AH32" s="212"/>
      <c r="AI32" s="359">
        <f>入力シート!AI33</f>
        <v>0</v>
      </c>
      <c r="AJ32" s="213"/>
      <c r="AK32" s="229">
        <f>入力シート!AK33</f>
        <v>0</v>
      </c>
      <c r="AL32" s="213"/>
      <c r="AM32" s="197">
        <f>入力シート!AM33</f>
        <v>0</v>
      </c>
      <c r="AN32" s="198"/>
      <c r="AO32" s="199">
        <f>入力シート!AO33</f>
        <v>0</v>
      </c>
      <c r="AP32" s="198"/>
      <c r="AQ32" s="199">
        <f>入力シート!AQ33</f>
        <v>0</v>
      </c>
      <c r="AR32" s="200"/>
      <c r="AS32" s="197">
        <f>入力シート!AS33</f>
        <v>0</v>
      </c>
      <c r="AT32" s="198"/>
      <c r="AU32" s="199">
        <f>入力シート!AU33</f>
        <v>0</v>
      </c>
      <c r="AV32" s="198"/>
      <c r="AW32" s="199">
        <f>入力シート!AW33</f>
        <v>0</v>
      </c>
      <c r="AX32" s="200"/>
      <c r="AY32" s="212">
        <f>入力シート!AY33</f>
        <v>0</v>
      </c>
      <c r="AZ32" s="281"/>
      <c r="BA32" s="9"/>
      <c r="BB32" s="9"/>
      <c r="BC32" s="9"/>
      <c r="BD32" s="9"/>
      <c r="BE32" s="283">
        <v>29</v>
      </c>
      <c r="BF32" s="118"/>
      <c r="BG32" s="112" t="str">
        <f>IFERROR(VLOOKUP($BE32,WORK!$A$3:$B$52,2,FALSE)," ")</f>
        <v xml:space="preserve"> </v>
      </c>
      <c r="BH32" s="112"/>
      <c r="BI32" s="112"/>
      <c r="BJ32" s="112"/>
      <c r="BK32" s="112"/>
      <c r="BL32" s="112"/>
      <c r="BM32" s="186"/>
      <c r="BN32" s="96">
        <v>10</v>
      </c>
      <c r="BO32" s="48">
        <v>2</v>
      </c>
      <c r="BP32" s="112" t="str">
        <f>IFERROR(VLOOKUP(BN32&amp;BO32,WORK!$F$3:$G$52,2,FALSE),"")</f>
        <v/>
      </c>
      <c r="BQ32" s="112"/>
      <c r="BR32" s="112"/>
      <c r="BS32" s="112"/>
      <c r="BT32" s="112"/>
      <c r="BU32" s="112"/>
      <c r="BV32" s="112"/>
      <c r="BW32" s="91" t="s">
        <v>308</v>
      </c>
      <c r="BX32" s="87" t="s">
        <v>289</v>
      </c>
      <c r="BY32" s="3" t="s">
        <v>21</v>
      </c>
      <c r="BZ32" s="112" t="str">
        <f>IFERROR(VLOOKUP(BW32&amp;BX32&amp;BY32,WORK!$L$3:$M$52,2,FALSE),"")</f>
        <v/>
      </c>
      <c r="CA32" s="112"/>
      <c r="CB32" s="112"/>
      <c r="CC32" s="112"/>
      <c r="CD32" s="112"/>
      <c r="CE32" s="112"/>
      <c r="CF32" s="112"/>
      <c r="CG32" s="91" t="s">
        <v>309</v>
      </c>
      <c r="CH32" s="87" t="s">
        <v>289</v>
      </c>
      <c r="CI32" s="3" t="s">
        <v>17</v>
      </c>
      <c r="CJ32" s="112" t="str">
        <f>IFERROR(VLOOKUP(CG32&amp;CH32&amp;CI32,WORK!$L$3:$M$52,2,FALSE),"")</f>
        <v/>
      </c>
      <c r="CK32" s="112"/>
      <c r="CL32" s="112"/>
      <c r="CM32" s="112"/>
      <c r="CN32" s="112"/>
      <c r="CO32" s="112"/>
      <c r="CP32" s="112"/>
      <c r="CQ32" s="91" t="s">
        <v>310</v>
      </c>
      <c r="CR32" s="87" t="s">
        <v>289</v>
      </c>
      <c r="CS32" s="3" t="s">
        <v>17</v>
      </c>
      <c r="CT32" s="112" t="str">
        <f>IFERROR(VLOOKUP(CQ32&amp;CR32&amp;CS32,WORK!$L$3:$M$52,2,FALSE),"")</f>
        <v/>
      </c>
      <c r="CU32" s="112"/>
      <c r="CV32" s="112"/>
      <c r="CW32" s="112"/>
      <c r="CX32" s="112"/>
      <c r="CY32" s="112"/>
      <c r="CZ32" s="274"/>
    </row>
    <row r="33" spans="1:104" ht="18" customHeight="1" thickBot="1" x14ac:dyDescent="0.25">
      <c r="A33" s="201">
        <v>10</v>
      </c>
      <c r="B33" s="202"/>
      <c r="C33" s="205">
        <f>入力シート!C34</f>
        <v>0</v>
      </c>
      <c r="D33" s="356"/>
      <c r="E33" s="356"/>
      <c r="F33" s="356"/>
      <c r="G33" s="356"/>
      <c r="H33" s="356"/>
      <c r="I33" s="356"/>
      <c r="J33" s="207">
        <f>入力シート!J34</f>
        <v>0</v>
      </c>
      <c r="K33" s="357"/>
      <c r="L33" s="357"/>
      <c r="M33" s="357"/>
      <c r="N33" s="357"/>
      <c r="O33" s="357"/>
      <c r="P33" s="357"/>
      <c r="Q33" s="357"/>
      <c r="R33" s="358"/>
      <c r="S33" s="205">
        <f>入力シート!S34</f>
        <v>0</v>
      </c>
      <c r="T33" s="356"/>
      <c r="U33" s="356"/>
      <c r="V33" s="356"/>
      <c r="W33" s="356"/>
      <c r="X33" s="356"/>
      <c r="Y33" s="356"/>
      <c r="Z33" s="356"/>
      <c r="AA33" s="363"/>
      <c r="AB33" s="354">
        <f>入力シート!AB34</f>
        <v>0</v>
      </c>
      <c r="AC33" s="213"/>
      <c r="AD33" s="355">
        <f>入力シート!AD34</f>
        <v>0</v>
      </c>
      <c r="AE33" s="212"/>
      <c r="AF33" s="212"/>
      <c r="AG33" s="359">
        <f>入力シート!AG34</f>
        <v>0</v>
      </c>
      <c r="AH33" s="212"/>
      <c r="AI33" s="359">
        <f>入力シート!AI34</f>
        <v>0</v>
      </c>
      <c r="AJ33" s="213"/>
      <c r="AK33" s="229">
        <f>入力シート!AK34</f>
        <v>0</v>
      </c>
      <c r="AL33" s="213"/>
      <c r="AM33" s="197">
        <f>入力シート!AM34</f>
        <v>0</v>
      </c>
      <c r="AN33" s="198"/>
      <c r="AO33" s="199">
        <f>入力シート!AO34</f>
        <v>0</v>
      </c>
      <c r="AP33" s="198"/>
      <c r="AQ33" s="199">
        <f>入力シート!AQ34</f>
        <v>0</v>
      </c>
      <c r="AR33" s="200"/>
      <c r="AS33" s="197">
        <f>入力シート!AS34</f>
        <v>0</v>
      </c>
      <c r="AT33" s="198"/>
      <c r="AU33" s="199">
        <f>入力シート!AU34</f>
        <v>0</v>
      </c>
      <c r="AV33" s="198"/>
      <c r="AW33" s="199">
        <f>入力シート!AW34</f>
        <v>0</v>
      </c>
      <c r="AX33" s="200"/>
      <c r="AY33" s="212">
        <f>入力シート!AY34</f>
        <v>0</v>
      </c>
      <c r="AZ33" s="281"/>
      <c r="BA33" s="9"/>
      <c r="BB33" s="9"/>
      <c r="BC33" s="9"/>
      <c r="BD33" s="9"/>
      <c r="BE33" s="364">
        <v>30</v>
      </c>
      <c r="BF33" s="365"/>
      <c r="BG33" s="275" t="str">
        <f>IFERROR(VLOOKUP($BE33,WORK!$A$3:$B$52,2,FALSE)," ")</f>
        <v xml:space="preserve"> </v>
      </c>
      <c r="BH33" s="275"/>
      <c r="BI33" s="275"/>
      <c r="BJ33" s="275"/>
      <c r="BK33" s="275"/>
      <c r="BL33" s="275"/>
      <c r="BM33" s="275"/>
      <c r="BN33" s="88">
        <v>10</v>
      </c>
      <c r="BO33" s="6" t="s">
        <v>32</v>
      </c>
      <c r="BP33" s="275" t="str">
        <f>IFERROR(VLOOKUP(BN33&amp;BO33,WORK!$F$3:$G$52,2,FALSE),"")</f>
        <v/>
      </c>
      <c r="BQ33" s="275"/>
      <c r="BR33" s="275"/>
      <c r="BS33" s="275"/>
      <c r="BT33" s="275"/>
      <c r="BU33" s="275"/>
      <c r="BV33" s="275"/>
      <c r="BW33" s="92" t="s">
        <v>308</v>
      </c>
      <c r="BX33" s="88" t="s">
        <v>289</v>
      </c>
      <c r="BY33" s="4" t="s">
        <v>22</v>
      </c>
      <c r="BZ33" s="275" t="str">
        <f>IFERROR(VLOOKUP(BW33&amp;BX33&amp;BY33,WORK!$L$3:$M$52,2,FALSE),"")</f>
        <v/>
      </c>
      <c r="CA33" s="275"/>
      <c r="CB33" s="275"/>
      <c r="CC33" s="275"/>
      <c r="CD33" s="275"/>
      <c r="CE33" s="275"/>
      <c r="CF33" s="275"/>
      <c r="CG33" s="92" t="s">
        <v>309</v>
      </c>
      <c r="CH33" s="88" t="s">
        <v>289</v>
      </c>
      <c r="CI33" s="4" t="s">
        <v>18</v>
      </c>
      <c r="CJ33" s="275" t="str">
        <f>IFERROR(VLOOKUP(CG33&amp;CH33&amp;CI33,WORK!$L$3:$M$52,2,FALSE),"")</f>
        <v/>
      </c>
      <c r="CK33" s="275"/>
      <c r="CL33" s="275"/>
      <c r="CM33" s="275"/>
      <c r="CN33" s="275"/>
      <c r="CO33" s="275"/>
      <c r="CP33" s="275"/>
      <c r="CQ33" s="92" t="s">
        <v>310</v>
      </c>
      <c r="CR33" s="88" t="s">
        <v>289</v>
      </c>
      <c r="CS33" s="4" t="s">
        <v>18</v>
      </c>
      <c r="CT33" s="275" t="str">
        <f>IFERROR(VLOOKUP(CQ33&amp;CR33&amp;CS33,WORK!$L$3:$M$52,2,FALSE),"")</f>
        <v/>
      </c>
      <c r="CU33" s="275"/>
      <c r="CV33" s="275"/>
      <c r="CW33" s="275"/>
      <c r="CX33" s="275"/>
      <c r="CY33" s="275"/>
      <c r="CZ33" s="276"/>
    </row>
    <row r="34" spans="1:104" ht="18" customHeight="1" x14ac:dyDescent="0.2">
      <c r="A34" s="201">
        <v>11</v>
      </c>
      <c r="B34" s="202"/>
      <c r="C34" s="205">
        <f>入力シート!C35</f>
        <v>0</v>
      </c>
      <c r="D34" s="356"/>
      <c r="E34" s="356"/>
      <c r="F34" s="356"/>
      <c r="G34" s="356"/>
      <c r="H34" s="356"/>
      <c r="I34" s="356"/>
      <c r="J34" s="207">
        <f>入力シート!J35</f>
        <v>0</v>
      </c>
      <c r="K34" s="357"/>
      <c r="L34" s="357"/>
      <c r="M34" s="357"/>
      <c r="N34" s="357"/>
      <c r="O34" s="357"/>
      <c r="P34" s="357"/>
      <c r="Q34" s="357"/>
      <c r="R34" s="358"/>
      <c r="S34" s="205">
        <f>入力シート!S35</f>
        <v>0</v>
      </c>
      <c r="T34" s="356"/>
      <c r="U34" s="356"/>
      <c r="V34" s="356"/>
      <c r="W34" s="356"/>
      <c r="X34" s="356"/>
      <c r="Y34" s="356"/>
      <c r="Z34" s="356"/>
      <c r="AA34" s="363"/>
      <c r="AB34" s="354">
        <f>入力シート!AB35</f>
        <v>0</v>
      </c>
      <c r="AC34" s="213"/>
      <c r="AD34" s="355">
        <f>入力シート!AD35</f>
        <v>0</v>
      </c>
      <c r="AE34" s="212"/>
      <c r="AF34" s="212"/>
      <c r="AG34" s="359">
        <f>入力シート!AG35</f>
        <v>0</v>
      </c>
      <c r="AH34" s="212"/>
      <c r="AI34" s="359">
        <f>入力シート!AI35</f>
        <v>0</v>
      </c>
      <c r="AJ34" s="213"/>
      <c r="AK34" s="229">
        <f>入力シート!AK35</f>
        <v>0</v>
      </c>
      <c r="AL34" s="213"/>
      <c r="AM34" s="197">
        <f>入力シート!AM35</f>
        <v>0</v>
      </c>
      <c r="AN34" s="198"/>
      <c r="AO34" s="199">
        <f>入力シート!AO35</f>
        <v>0</v>
      </c>
      <c r="AP34" s="198"/>
      <c r="AQ34" s="199">
        <f>入力シート!AQ35</f>
        <v>0</v>
      </c>
      <c r="AR34" s="200"/>
      <c r="AS34" s="197">
        <f>入力シート!AS35</f>
        <v>0</v>
      </c>
      <c r="AT34" s="198"/>
      <c r="AU34" s="199">
        <f>入力シート!AU35</f>
        <v>0</v>
      </c>
      <c r="AV34" s="198"/>
      <c r="AW34" s="199">
        <f>入力シート!AW35</f>
        <v>0</v>
      </c>
      <c r="AX34" s="200"/>
      <c r="AY34" s="212">
        <f>入力シート!AY35</f>
        <v>0</v>
      </c>
      <c r="AZ34" s="281"/>
      <c r="BA34" s="9"/>
      <c r="BB34" s="9"/>
      <c r="BC34" s="9"/>
      <c r="BD34" s="9"/>
      <c r="BE34" s="9"/>
      <c r="BF34" s="9"/>
      <c r="BG34" s="9"/>
      <c r="BH34" s="9"/>
      <c r="BI34" s="9"/>
      <c r="BJ34" s="9"/>
      <c r="BK34" s="9"/>
      <c r="BL34" s="9"/>
      <c r="BM34" s="9"/>
      <c r="BN34" s="9"/>
      <c r="BO34" s="9"/>
      <c r="BP34" s="9"/>
      <c r="BQ34" s="9"/>
      <c r="BR34" s="9"/>
      <c r="BS34" s="9"/>
      <c r="BT34" s="9"/>
      <c r="BU34" s="9"/>
      <c r="BV34" s="9"/>
      <c r="BW34" s="9"/>
      <c r="BX34" s="86"/>
      <c r="BY34" s="9"/>
      <c r="BZ34" s="9"/>
      <c r="CA34" s="9"/>
      <c r="CB34" s="9"/>
      <c r="CC34" s="9"/>
      <c r="CD34" s="9"/>
      <c r="CE34" s="9"/>
      <c r="CF34" s="9"/>
      <c r="CG34" s="86"/>
      <c r="CH34" s="86"/>
      <c r="CI34" s="9"/>
      <c r="CJ34" s="9"/>
      <c r="CK34" s="9"/>
      <c r="CL34" s="9"/>
      <c r="CM34" s="9"/>
      <c r="CN34" s="9"/>
      <c r="CO34" s="9"/>
      <c r="CP34" s="9"/>
      <c r="CQ34" s="86"/>
      <c r="CR34" s="86"/>
      <c r="CS34" s="9"/>
      <c r="CT34" s="9"/>
      <c r="CU34" s="9"/>
      <c r="CV34" s="9"/>
      <c r="CW34" s="9"/>
      <c r="CX34" s="9"/>
      <c r="CY34" s="9"/>
      <c r="CZ34" s="9"/>
    </row>
    <row r="35" spans="1:104" ht="18" customHeight="1" x14ac:dyDescent="0.2">
      <c r="A35" s="201">
        <v>12</v>
      </c>
      <c r="B35" s="202"/>
      <c r="C35" s="205">
        <f>入力シート!C36</f>
        <v>0</v>
      </c>
      <c r="D35" s="356"/>
      <c r="E35" s="356"/>
      <c r="F35" s="356"/>
      <c r="G35" s="356"/>
      <c r="H35" s="356"/>
      <c r="I35" s="356"/>
      <c r="J35" s="207">
        <f>入力シート!J36</f>
        <v>0</v>
      </c>
      <c r="K35" s="357"/>
      <c r="L35" s="357"/>
      <c r="M35" s="357"/>
      <c r="N35" s="357"/>
      <c r="O35" s="357"/>
      <c r="P35" s="357"/>
      <c r="Q35" s="357"/>
      <c r="R35" s="358"/>
      <c r="S35" s="205">
        <f>入力シート!S36</f>
        <v>0</v>
      </c>
      <c r="T35" s="356"/>
      <c r="U35" s="356"/>
      <c r="V35" s="356"/>
      <c r="W35" s="356"/>
      <c r="X35" s="356"/>
      <c r="Y35" s="356"/>
      <c r="Z35" s="356"/>
      <c r="AA35" s="363"/>
      <c r="AB35" s="354">
        <f>入力シート!AB36</f>
        <v>0</v>
      </c>
      <c r="AC35" s="213"/>
      <c r="AD35" s="355">
        <f>入力シート!AD36</f>
        <v>0</v>
      </c>
      <c r="AE35" s="212"/>
      <c r="AF35" s="212"/>
      <c r="AG35" s="359">
        <f>入力シート!AG36</f>
        <v>0</v>
      </c>
      <c r="AH35" s="212"/>
      <c r="AI35" s="359">
        <f>入力シート!AI36</f>
        <v>0</v>
      </c>
      <c r="AJ35" s="213"/>
      <c r="AK35" s="229">
        <f>入力シート!AK36</f>
        <v>0</v>
      </c>
      <c r="AL35" s="213"/>
      <c r="AM35" s="197">
        <f>入力シート!AM36</f>
        <v>0</v>
      </c>
      <c r="AN35" s="198"/>
      <c r="AO35" s="199">
        <f>入力シート!AO36</f>
        <v>0</v>
      </c>
      <c r="AP35" s="198"/>
      <c r="AQ35" s="199">
        <f>入力シート!AQ36</f>
        <v>0</v>
      </c>
      <c r="AR35" s="200"/>
      <c r="AS35" s="197">
        <f>入力シート!AS36</f>
        <v>0</v>
      </c>
      <c r="AT35" s="198"/>
      <c r="AU35" s="199">
        <f>入力シート!AU36</f>
        <v>0</v>
      </c>
      <c r="AV35" s="198"/>
      <c r="AW35" s="199">
        <f>入力シート!AW36</f>
        <v>0</v>
      </c>
      <c r="AX35" s="200"/>
      <c r="AY35" s="212">
        <f>入力シート!AY36</f>
        <v>0</v>
      </c>
      <c r="AZ35" s="281"/>
      <c r="BA35" s="9"/>
      <c r="BB35" s="9"/>
      <c r="BC35" s="9"/>
      <c r="BD35" s="9"/>
      <c r="BE35" s="9"/>
      <c r="BF35" s="9"/>
      <c r="BG35" s="9"/>
      <c r="BH35" s="9"/>
      <c r="BI35" s="9"/>
      <c r="BJ35" s="9"/>
      <c r="BK35" s="9"/>
      <c r="BL35" s="9"/>
      <c r="BM35" s="9"/>
      <c r="BN35" s="9"/>
      <c r="BO35" s="9"/>
      <c r="BP35" s="9"/>
      <c r="BQ35" s="9"/>
      <c r="BR35" s="9"/>
      <c r="BS35" s="9"/>
      <c r="BT35" s="9"/>
      <c r="BU35" s="9"/>
      <c r="BV35" s="9"/>
      <c r="BW35" s="9"/>
      <c r="BX35" s="86"/>
      <c r="BY35" s="9"/>
      <c r="BZ35" s="9"/>
      <c r="CA35" s="9"/>
      <c r="CB35" s="9"/>
      <c r="CC35" s="9"/>
      <c r="CD35" s="9"/>
      <c r="CE35" s="9"/>
      <c r="CF35" s="9"/>
      <c r="CG35" s="86"/>
      <c r="CH35" s="86"/>
      <c r="CI35" s="9"/>
      <c r="CJ35" s="9"/>
      <c r="CK35" s="9"/>
      <c r="CL35" s="9"/>
      <c r="CM35" s="9"/>
      <c r="CN35" s="9"/>
      <c r="CO35" s="9"/>
      <c r="CP35" s="9"/>
      <c r="CQ35" s="86"/>
      <c r="CR35" s="86"/>
      <c r="CS35" s="9"/>
      <c r="CT35" s="9"/>
      <c r="CU35" s="9"/>
      <c r="CV35" s="9"/>
      <c r="CW35" s="9"/>
      <c r="CX35" s="9"/>
      <c r="CY35" s="9"/>
      <c r="CZ35" s="9"/>
    </row>
    <row r="36" spans="1:104" ht="18" customHeight="1" x14ac:dyDescent="0.2">
      <c r="A36" s="201">
        <v>13</v>
      </c>
      <c r="B36" s="202"/>
      <c r="C36" s="205">
        <f>入力シート!C37</f>
        <v>0</v>
      </c>
      <c r="D36" s="356"/>
      <c r="E36" s="356"/>
      <c r="F36" s="356"/>
      <c r="G36" s="356"/>
      <c r="H36" s="356"/>
      <c r="I36" s="356"/>
      <c r="J36" s="207">
        <f>入力シート!J37</f>
        <v>0</v>
      </c>
      <c r="K36" s="357"/>
      <c r="L36" s="357"/>
      <c r="M36" s="357"/>
      <c r="N36" s="357"/>
      <c r="O36" s="357"/>
      <c r="P36" s="357"/>
      <c r="Q36" s="357"/>
      <c r="R36" s="358"/>
      <c r="S36" s="205">
        <f>入力シート!S37</f>
        <v>0</v>
      </c>
      <c r="T36" s="356"/>
      <c r="U36" s="356"/>
      <c r="V36" s="356"/>
      <c r="W36" s="356"/>
      <c r="X36" s="356"/>
      <c r="Y36" s="356"/>
      <c r="Z36" s="356"/>
      <c r="AA36" s="363"/>
      <c r="AB36" s="354">
        <f>入力シート!AB37</f>
        <v>0</v>
      </c>
      <c r="AC36" s="213"/>
      <c r="AD36" s="355">
        <f>入力シート!AD37</f>
        <v>0</v>
      </c>
      <c r="AE36" s="212"/>
      <c r="AF36" s="212"/>
      <c r="AG36" s="359">
        <f>入力シート!AG37</f>
        <v>0</v>
      </c>
      <c r="AH36" s="212"/>
      <c r="AI36" s="359">
        <f>入力シート!AI37</f>
        <v>0</v>
      </c>
      <c r="AJ36" s="213"/>
      <c r="AK36" s="229">
        <f>入力シート!AK37</f>
        <v>0</v>
      </c>
      <c r="AL36" s="213"/>
      <c r="AM36" s="197">
        <f>入力シート!AM37</f>
        <v>0</v>
      </c>
      <c r="AN36" s="198"/>
      <c r="AO36" s="199">
        <f>入力シート!AO37</f>
        <v>0</v>
      </c>
      <c r="AP36" s="198"/>
      <c r="AQ36" s="199">
        <f>入力シート!AQ37</f>
        <v>0</v>
      </c>
      <c r="AR36" s="200"/>
      <c r="AS36" s="197">
        <f>入力シート!AS37</f>
        <v>0</v>
      </c>
      <c r="AT36" s="198"/>
      <c r="AU36" s="199">
        <f>入力シート!AU37</f>
        <v>0</v>
      </c>
      <c r="AV36" s="198"/>
      <c r="AW36" s="199">
        <f>入力シート!AW37</f>
        <v>0</v>
      </c>
      <c r="AX36" s="200"/>
      <c r="AY36" s="212">
        <f>入力シート!AY37</f>
        <v>0</v>
      </c>
      <c r="AZ36" s="281"/>
      <c r="BA36" s="9"/>
      <c r="BB36" s="9"/>
      <c r="BC36" s="9"/>
      <c r="BD36" s="9"/>
      <c r="BE36" s="9"/>
      <c r="BF36" s="9"/>
      <c r="BG36" s="9"/>
      <c r="BH36" s="9"/>
      <c r="BI36" s="9"/>
      <c r="BJ36" s="9"/>
      <c r="BK36" s="9"/>
      <c r="BL36" s="9"/>
      <c r="BM36" s="9"/>
      <c r="BN36" s="9"/>
      <c r="BO36" s="9"/>
      <c r="BP36" s="9"/>
      <c r="BQ36" s="9"/>
      <c r="BR36" s="9"/>
      <c r="BS36" s="9"/>
      <c r="BT36" s="9"/>
      <c r="BU36" s="9"/>
      <c r="BV36" s="9"/>
      <c r="BW36" s="9"/>
      <c r="BX36" s="86"/>
      <c r="BY36" s="9"/>
      <c r="BZ36" s="9"/>
      <c r="CA36" s="9"/>
      <c r="CB36" s="9"/>
      <c r="CC36" s="9"/>
      <c r="CD36" s="9"/>
      <c r="CE36" s="9"/>
      <c r="CF36" s="9"/>
      <c r="CG36" s="86"/>
      <c r="CH36" s="86"/>
      <c r="CI36" s="9"/>
      <c r="CJ36" s="9"/>
      <c r="CK36" s="9"/>
      <c r="CL36" s="9"/>
      <c r="CM36" s="9"/>
      <c r="CN36" s="9"/>
      <c r="CO36" s="9"/>
      <c r="CP36" s="9"/>
      <c r="CQ36" s="86"/>
      <c r="CR36" s="86"/>
      <c r="CS36" s="9"/>
      <c r="CT36" s="9"/>
      <c r="CU36" s="9"/>
      <c r="CV36" s="9"/>
      <c r="CW36" s="9"/>
      <c r="CX36" s="9"/>
      <c r="CY36" s="9"/>
      <c r="CZ36" s="9"/>
    </row>
    <row r="37" spans="1:104" ht="18" customHeight="1" x14ac:dyDescent="0.2">
      <c r="A37" s="201">
        <v>14</v>
      </c>
      <c r="B37" s="202"/>
      <c r="C37" s="205">
        <f>入力シート!C38</f>
        <v>0</v>
      </c>
      <c r="D37" s="356"/>
      <c r="E37" s="356"/>
      <c r="F37" s="356"/>
      <c r="G37" s="356"/>
      <c r="H37" s="356"/>
      <c r="I37" s="356"/>
      <c r="J37" s="207">
        <f>入力シート!J38</f>
        <v>0</v>
      </c>
      <c r="K37" s="357"/>
      <c r="L37" s="357"/>
      <c r="M37" s="357"/>
      <c r="N37" s="357"/>
      <c r="O37" s="357"/>
      <c r="P37" s="357"/>
      <c r="Q37" s="357"/>
      <c r="R37" s="358"/>
      <c r="S37" s="205">
        <f>入力シート!S38</f>
        <v>0</v>
      </c>
      <c r="T37" s="356"/>
      <c r="U37" s="356"/>
      <c r="V37" s="356"/>
      <c r="W37" s="356"/>
      <c r="X37" s="356"/>
      <c r="Y37" s="356"/>
      <c r="Z37" s="356"/>
      <c r="AA37" s="363"/>
      <c r="AB37" s="354">
        <f>入力シート!AB38</f>
        <v>0</v>
      </c>
      <c r="AC37" s="213"/>
      <c r="AD37" s="355">
        <f>入力シート!AD38</f>
        <v>0</v>
      </c>
      <c r="AE37" s="212"/>
      <c r="AF37" s="212"/>
      <c r="AG37" s="359">
        <f>入力シート!AG38</f>
        <v>0</v>
      </c>
      <c r="AH37" s="212"/>
      <c r="AI37" s="359">
        <f>入力シート!AI38</f>
        <v>0</v>
      </c>
      <c r="AJ37" s="213"/>
      <c r="AK37" s="229">
        <f>入力シート!AK38</f>
        <v>0</v>
      </c>
      <c r="AL37" s="213"/>
      <c r="AM37" s="197">
        <f>入力シート!AM38</f>
        <v>0</v>
      </c>
      <c r="AN37" s="198"/>
      <c r="AO37" s="199">
        <f>入力シート!AO38</f>
        <v>0</v>
      </c>
      <c r="AP37" s="198"/>
      <c r="AQ37" s="199">
        <f>入力シート!AQ38</f>
        <v>0</v>
      </c>
      <c r="AR37" s="200"/>
      <c r="AS37" s="197">
        <f>入力シート!AS38</f>
        <v>0</v>
      </c>
      <c r="AT37" s="198"/>
      <c r="AU37" s="199">
        <f>入力シート!AU38</f>
        <v>0</v>
      </c>
      <c r="AV37" s="198"/>
      <c r="AW37" s="199">
        <f>入力シート!AW38</f>
        <v>0</v>
      </c>
      <c r="AX37" s="200"/>
      <c r="AY37" s="212">
        <f>入力シート!AY38</f>
        <v>0</v>
      </c>
      <c r="AZ37" s="281"/>
      <c r="BA37" s="9"/>
      <c r="BB37" s="9"/>
      <c r="BC37" s="9"/>
      <c r="BD37" s="9"/>
      <c r="BE37" s="9"/>
      <c r="BF37" s="9"/>
      <c r="BG37" s="9"/>
      <c r="BH37" s="9"/>
      <c r="BI37" s="9"/>
      <c r="BJ37" s="9"/>
      <c r="BK37" s="9"/>
      <c r="BL37" s="9"/>
      <c r="BM37" s="9"/>
      <c r="BN37" s="9"/>
      <c r="BO37" s="9"/>
      <c r="BP37" s="9"/>
      <c r="BQ37" s="9"/>
      <c r="BR37" s="9"/>
      <c r="BS37" s="9"/>
      <c r="BT37" s="9"/>
      <c r="BU37" s="9"/>
      <c r="BV37" s="9"/>
      <c r="BW37" s="9"/>
      <c r="BX37" s="86"/>
      <c r="BY37" s="9"/>
      <c r="BZ37" s="9"/>
      <c r="CA37" s="9"/>
      <c r="CB37" s="9"/>
      <c r="CC37" s="9"/>
      <c r="CD37" s="9"/>
      <c r="CE37" s="9"/>
      <c r="CF37" s="9"/>
      <c r="CG37" s="86"/>
      <c r="CH37" s="86"/>
      <c r="CI37" s="9"/>
      <c r="CJ37" s="9"/>
      <c r="CK37" s="9"/>
      <c r="CL37" s="9"/>
      <c r="CM37" s="9"/>
      <c r="CN37" s="9"/>
      <c r="CO37" s="9"/>
      <c r="CP37" s="9"/>
      <c r="CQ37" s="86"/>
      <c r="CR37" s="86"/>
      <c r="CS37" s="9"/>
      <c r="CT37" s="9"/>
      <c r="CU37" s="9"/>
      <c r="CV37" s="9"/>
      <c r="CW37" s="9"/>
      <c r="CX37" s="9"/>
      <c r="CY37" s="9"/>
      <c r="CZ37" s="9"/>
    </row>
    <row r="38" spans="1:104" ht="18" customHeight="1" x14ac:dyDescent="0.2">
      <c r="A38" s="201">
        <v>15</v>
      </c>
      <c r="B38" s="202"/>
      <c r="C38" s="205">
        <f>入力シート!C39</f>
        <v>0</v>
      </c>
      <c r="D38" s="356"/>
      <c r="E38" s="356"/>
      <c r="F38" s="356"/>
      <c r="G38" s="356"/>
      <c r="H38" s="356"/>
      <c r="I38" s="356"/>
      <c r="J38" s="207">
        <f>入力シート!J39</f>
        <v>0</v>
      </c>
      <c r="K38" s="357"/>
      <c r="L38" s="357"/>
      <c r="M38" s="357"/>
      <c r="N38" s="357"/>
      <c r="O38" s="357"/>
      <c r="P38" s="357"/>
      <c r="Q38" s="357"/>
      <c r="R38" s="358"/>
      <c r="S38" s="205">
        <f>入力シート!S39</f>
        <v>0</v>
      </c>
      <c r="T38" s="356"/>
      <c r="U38" s="356"/>
      <c r="V38" s="356"/>
      <c r="W38" s="356"/>
      <c r="X38" s="356"/>
      <c r="Y38" s="356"/>
      <c r="Z38" s="356"/>
      <c r="AA38" s="363"/>
      <c r="AB38" s="354">
        <f>入力シート!AB39</f>
        <v>0</v>
      </c>
      <c r="AC38" s="213"/>
      <c r="AD38" s="355">
        <f>入力シート!AD39</f>
        <v>0</v>
      </c>
      <c r="AE38" s="212"/>
      <c r="AF38" s="212"/>
      <c r="AG38" s="359">
        <f>入力シート!AG39</f>
        <v>0</v>
      </c>
      <c r="AH38" s="212"/>
      <c r="AI38" s="359">
        <f>入力シート!AI39</f>
        <v>0</v>
      </c>
      <c r="AJ38" s="213"/>
      <c r="AK38" s="229">
        <f>入力シート!AK39</f>
        <v>0</v>
      </c>
      <c r="AL38" s="213"/>
      <c r="AM38" s="197">
        <f>入力シート!AM39</f>
        <v>0</v>
      </c>
      <c r="AN38" s="198"/>
      <c r="AO38" s="199">
        <f>入力シート!AO39</f>
        <v>0</v>
      </c>
      <c r="AP38" s="198"/>
      <c r="AQ38" s="199">
        <f>入力シート!AQ39</f>
        <v>0</v>
      </c>
      <c r="AR38" s="200"/>
      <c r="AS38" s="197">
        <f>入力シート!AS39</f>
        <v>0</v>
      </c>
      <c r="AT38" s="198"/>
      <c r="AU38" s="199">
        <f>入力シート!AU39</f>
        <v>0</v>
      </c>
      <c r="AV38" s="198"/>
      <c r="AW38" s="199">
        <f>入力シート!AW39</f>
        <v>0</v>
      </c>
      <c r="AX38" s="200"/>
      <c r="AY38" s="212">
        <f>入力シート!AY39</f>
        <v>0</v>
      </c>
      <c r="AZ38" s="281"/>
      <c r="BA38" s="9"/>
      <c r="BB38" s="9"/>
      <c r="BC38" s="9"/>
      <c r="BD38" s="9"/>
      <c r="BE38" s="9"/>
      <c r="BF38" s="9"/>
      <c r="BG38" s="9"/>
      <c r="BH38" s="9"/>
      <c r="BI38" s="9"/>
      <c r="BJ38" s="9"/>
      <c r="BK38" s="9"/>
      <c r="BL38" s="9"/>
      <c r="BM38" s="9"/>
      <c r="BN38" s="9"/>
      <c r="BO38" s="9"/>
      <c r="BP38" s="9"/>
      <c r="BQ38" s="9"/>
      <c r="BR38" s="9"/>
      <c r="BS38" s="9"/>
      <c r="BT38" s="9"/>
      <c r="BU38" s="9"/>
      <c r="BV38" s="9"/>
      <c r="BW38" s="9"/>
      <c r="BX38" s="86"/>
      <c r="BY38" s="9"/>
      <c r="BZ38" s="9"/>
      <c r="CA38" s="9"/>
      <c r="CB38" s="9"/>
      <c r="CC38" s="9"/>
      <c r="CD38" s="9"/>
      <c r="CE38" s="9"/>
      <c r="CF38" s="9"/>
      <c r="CG38" s="86"/>
      <c r="CH38" s="86"/>
      <c r="CI38" s="9"/>
      <c r="CJ38" s="9"/>
      <c r="CK38" s="9"/>
      <c r="CL38" s="9"/>
      <c r="CM38" s="9"/>
      <c r="CN38" s="9"/>
      <c r="CO38" s="9"/>
      <c r="CP38" s="9"/>
      <c r="CQ38" s="86"/>
      <c r="CR38" s="86"/>
      <c r="CS38" s="9"/>
      <c r="CT38" s="9"/>
      <c r="CU38" s="9"/>
      <c r="CV38" s="9"/>
      <c r="CW38" s="9"/>
      <c r="CX38" s="9"/>
      <c r="CY38" s="9"/>
      <c r="CZ38" s="9"/>
    </row>
    <row r="39" spans="1:104" ht="18" customHeight="1" x14ac:dyDescent="0.2">
      <c r="A39" s="201">
        <v>16</v>
      </c>
      <c r="B39" s="202"/>
      <c r="C39" s="205">
        <f>入力シート!C40</f>
        <v>0</v>
      </c>
      <c r="D39" s="356"/>
      <c r="E39" s="356"/>
      <c r="F39" s="356"/>
      <c r="G39" s="356"/>
      <c r="H39" s="356"/>
      <c r="I39" s="356"/>
      <c r="J39" s="207">
        <f>入力シート!J40</f>
        <v>0</v>
      </c>
      <c r="K39" s="357"/>
      <c r="L39" s="357"/>
      <c r="M39" s="357"/>
      <c r="N39" s="357"/>
      <c r="O39" s="357"/>
      <c r="P39" s="357"/>
      <c r="Q39" s="357"/>
      <c r="R39" s="358"/>
      <c r="S39" s="205">
        <f>入力シート!S40</f>
        <v>0</v>
      </c>
      <c r="T39" s="356"/>
      <c r="U39" s="356"/>
      <c r="V39" s="356"/>
      <c r="W39" s="356"/>
      <c r="X39" s="356"/>
      <c r="Y39" s="356"/>
      <c r="Z39" s="356"/>
      <c r="AA39" s="363"/>
      <c r="AB39" s="354">
        <f>入力シート!AB40</f>
        <v>0</v>
      </c>
      <c r="AC39" s="213"/>
      <c r="AD39" s="355">
        <f>入力シート!AD40</f>
        <v>0</v>
      </c>
      <c r="AE39" s="212"/>
      <c r="AF39" s="212"/>
      <c r="AG39" s="359">
        <f>入力シート!AG40</f>
        <v>0</v>
      </c>
      <c r="AH39" s="212"/>
      <c r="AI39" s="359">
        <f>入力シート!AI40</f>
        <v>0</v>
      </c>
      <c r="AJ39" s="213"/>
      <c r="AK39" s="229">
        <f>入力シート!AK40</f>
        <v>0</v>
      </c>
      <c r="AL39" s="213"/>
      <c r="AM39" s="197">
        <f>入力シート!AM40</f>
        <v>0</v>
      </c>
      <c r="AN39" s="198"/>
      <c r="AO39" s="199">
        <f>入力シート!AO40</f>
        <v>0</v>
      </c>
      <c r="AP39" s="198"/>
      <c r="AQ39" s="199">
        <f>入力シート!AQ40</f>
        <v>0</v>
      </c>
      <c r="AR39" s="200"/>
      <c r="AS39" s="197">
        <f>入力シート!AS40</f>
        <v>0</v>
      </c>
      <c r="AT39" s="198"/>
      <c r="AU39" s="199">
        <f>入力シート!AU40</f>
        <v>0</v>
      </c>
      <c r="AV39" s="198"/>
      <c r="AW39" s="199">
        <f>入力シート!AW40</f>
        <v>0</v>
      </c>
      <c r="AX39" s="200"/>
      <c r="AY39" s="212">
        <f>入力シート!AY40</f>
        <v>0</v>
      </c>
      <c r="AZ39" s="281"/>
      <c r="BA39" s="9"/>
      <c r="BB39" s="9"/>
      <c r="BC39" s="9"/>
      <c r="BD39" s="9"/>
      <c r="BE39" s="9"/>
      <c r="BF39" s="9"/>
      <c r="BG39" s="9"/>
      <c r="BH39" s="9"/>
      <c r="BI39" s="9"/>
      <c r="BJ39" s="9"/>
      <c r="BK39" s="9"/>
      <c r="BL39" s="9"/>
      <c r="BM39" s="9"/>
      <c r="BN39" s="9"/>
      <c r="BO39" s="9"/>
      <c r="BP39" s="9"/>
      <c r="BQ39" s="9"/>
      <c r="BR39" s="9"/>
      <c r="BS39" s="9"/>
      <c r="BT39" s="9"/>
      <c r="BU39" s="9"/>
      <c r="BV39" s="9"/>
      <c r="BW39" s="9"/>
      <c r="BX39" s="86"/>
      <c r="BY39" s="9"/>
      <c r="BZ39" s="9"/>
      <c r="CA39" s="9"/>
      <c r="CB39" s="9"/>
      <c r="CC39" s="9"/>
      <c r="CD39" s="9"/>
      <c r="CE39" s="9"/>
      <c r="CF39" s="9"/>
      <c r="CG39" s="86"/>
      <c r="CH39" s="86"/>
      <c r="CI39" s="9"/>
      <c r="CJ39" s="9"/>
      <c r="CK39" s="9"/>
      <c r="CL39" s="9"/>
      <c r="CM39" s="9"/>
      <c r="CN39" s="9"/>
      <c r="CO39" s="9"/>
      <c r="CP39" s="9"/>
      <c r="CQ39" s="86"/>
      <c r="CR39" s="86"/>
      <c r="CS39" s="9"/>
      <c r="CT39" s="9"/>
      <c r="CU39" s="9"/>
      <c r="CV39" s="9"/>
      <c r="CW39" s="9"/>
      <c r="CX39" s="9"/>
      <c r="CY39" s="9"/>
      <c r="CZ39" s="9"/>
    </row>
    <row r="40" spans="1:104" ht="18" customHeight="1" x14ac:dyDescent="0.2">
      <c r="A40" s="201">
        <v>17</v>
      </c>
      <c r="B40" s="202"/>
      <c r="C40" s="205">
        <f>入力シート!C41</f>
        <v>0</v>
      </c>
      <c r="D40" s="356"/>
      <c r="E40" s="356"/>
      <c r="F40" s="356"/>
      <c r="G40" s="356"/>
      <c r="H40" s="356"/>
      <c r="I40" s="356"/>
      <c r="J40" s="207">
        <f>入力シート!J41</f>
        <v>0</v>
      </c>
      <c r="K40" s="357"/>
      <c r="L40" s="357"/>
      <c r="M40" s="357"/>
      <c r="N40" s="357"/>
      <c r="O40" s="357"/>
      <c r="P40" s="357"/>
      <c r="Q40" s="357"/>
      <c r="R40" s="358"/>
      <c r="S40" s="205">
        <f>入力シート!S41</f>
        <v>0</v>
      </c>
      <c r="T40" s="356"/>
      <c r="U40" s="356"/>
      <c r="V40" s="356"/>
      <c r="W40" s="356"/>
      <c r="X40" s="356"/>
      <c r="Y40" s="356"/>
      <c r="Z40" s="356"/>
      <c r="AA40" s="363"/>
      <c r="AB40" s="354">
        <f>入力シート!AB41</f>
        <v>0</v>
      </c>
      <c r="AC40" s="213"/>
      <c r="AD40" s="355">
        <f>入力シート!AD41</f>
        <v>0</v>
      </c>
      <c r="AE40" s="212"/>
      <c r="AF40" s="212"/>
      <c r="AG40" s="359">
        <f>入力シート!AG41</f>
        <v>0</v>
      </c>
      <c r="AH40" s="212"/>
      <c r="AI40" s="359">
        <f>入力シート!AI41</f>
        <v>0</v>
      </c>
      <c r="AJ40" s="213"/>
      <c r="AK40" s="229">
        <f>入力シート!AK41</f>
        <v>0</v>
      </c>
      <c r="AL40" s="213"/>
      <c r="AM40" s="197">
        <f>入力シート!AM41</f>
        <v>0</v>
      </c>
      <c r="AN40" s="198"/>
      <c r="AO40" s="199">
        <f>入力シート!AO41</f>
        <v>0</v>
      </c>
      <c r="AP40" s="198"/>
      <c r="AQ40" s="199">
        <f>入力シート!AQ41</f>
        <v>0</v>
      </c>
      <c r="AR40" s="200"/>
      <c r="AS40" s="197">
        <f>入力シート!AS41</f>
        <v>0</v>
      </c>
      <c r="AT40" s="198"/>
      <c r="AU40" s="199">
        <f>入力シート!AU41</f>
        <v>0</v>
      </c>
      <c r="AV40" s="198"/>
      <c r="AW40" s="199">
        <f>入力シート!AW41</f>
        <v>0</v>
      </c>
      <c r="AX40" s="200"/>
      <c r="AY40" s="212">
        <f>入力シート!AY41</f>
        <v>0</v>
      </c>
      <c r="AZ40" s="281"/>
      <c r="BA40" s="9"/>
      <c r="BB40" s="9"/>
      <c r="BC40" s="9"/>
      <c r="BD40" s="9"/>
      <c r="BE40" s="9"/>
      <c r="BF40" s="9"/>
      <c r="BG40" s="9"/>
      <c r="BH40" s="9"/>
      <c r="BI40" s="9"/>
      <c r="BJ40" s="9"/>
      <c r="BK40" s="9"/>
      <c r="BL40" s="9"/>
      <c r="BM40" s="9"/>
      <c r="BN40" s="9"/>
      <c r="BO40" s="9"/>
      <c r="BP40" s="9"/>
      <c r="BQ40" s="9"/>
      <c r="BR40" s="9"/>
      <c r="BS40" s="9"/>
      <c r="BT40" s="9"/>
      <c r="BU40" s="9"/>
      <c r="BV40" s="9"/>
      <c r="BW40" s="9"/>
      <c r="BX40" s="86"/>
      <c r="BY40" s="9"/>
      <c r="BZ40" s="9"/>
      <c r="CA40" s="9"/>
      <c r="CB40" s="9"/>
      <c r="CC40" s="9"/>
      <c r="CD40" s="9"/>
      <c r="CE40" s="9"/>
      <c r="CF40" s="9"/>
      <c r="CG40" s="86"/>
      <c r="CH40" s="86"/>
      <c r="CI40" s="9"/>
      <c r="CJ40" s="9"/>
      <c r="CK40" s="9"/>
      <c r="CL40" s="9"/>
      <c r="CM40" s="9"/>
      <c r="CN40" s="9"/>
      <c r="CO40" s="9"/>
      <c r="CP40" s="9"/>
      <c r="CQ40" s="86"/>
      <c r="CR40" s="86"/>
      <c r="CS40" s="9"/>
      <c r="CT40" s="9"/>
      <c r="CU40" s="9"/>
      <c r="CV40" s="9"/>
      <c r="CW40" s="9"/>
      <c r="CX40" s="9"/>
      <c r="CY40" s="9"/>
      <c r="CZ40" s="9"/>
    </row>
    <row r="41" spans="1:104" ht="18" customHeight="1" x14ac:dyDescent="0.2">
      <c r="A41" s="201">
        <v>18</v>
      </c>
      <c r="B41" s="202"/>
      <c r="C41" s="205">
        <f>入力シート!C42</f>
        <v>0</v>
      </c>
      <c r="D41" s="356"/>
      <c r="E41" s="356"/>
      <c r="F41" s="356"/>
      <c r="G41" s="356"/>
      <c r="H41" s="356"/>
      <c r="I41" s="356"/>
      <c r="J41" s="207">
        <f>入力シート!J42</f>
        <v>0</v>
      </c>
      <c r="K41" s="357"/>
      <c r="L41" s="357"/>
      <c r="M41" s="357"/>
      <c r="N41" s="357"/>
      <c r="O41" s="357"/>
      <c r="P41" s="357"/>
      <c r="Q41" s="357"/>
      <c r="R41" s="358"/>
      <c r="S41" s="205">
        <f>入力シート!S42</f>
        <v>0</v>
      </c>
      <c r="T41" s="356"/>
      <c r="U41" s="356"/>
      <c r="V41" s="356"/>
      <c r="W41" s="356"/>
      <c r="X41" s="356"/>
      <c r="Y41" s="356"/>
      <c r="Z41" s="356"/>
      <c r="AA41" s="363"/>
      <c r="AB41" s="354">
        <f>入力シート!AB42</f>
        <v>0</v>
      </c>
      <c r="AC41" s="213"/>
      <c r="AD41" s="355">
        <f>入力シート!AD42</f>
        <v>0</v>
      </c>
      <c r="AE41" s="212"/>
      <c r="AF41" s="212"/>
      <c r="AG41" s="359">
        <f>入力シート!AG42</f>
        <v>0</v>
      </c>
      <c r="AH41" s="212"/>
      <c r="AI41" s="359">
        <f>入力シート!AI42</f>
        <v>0</v>
      </c>
      <c r="AJ41" s="213"/>
      <c r="AK41" s="229">
        <f>入力シート!AK42</f>
        <v>0</v>
      </c>
      <c r="AL41" s="213"/>
      <c r="AM41" s="197">
        <f>入力シート!AM42</f>
        <v>0</v>
      </c>
      <c r="AN41" s="198"/>
      <c r="AO41" s="199">
        <f>入力シート!AO42</f>
        <v>0</v>
      </c>
      <c r="AP41" s="198"/>
      <c r="AQ41" s="199">
        <f>入力シート!AQ42</f>
        <v>0</v>
      </c>
      <c r="AR41" s="200"/>
      <c r="AS41" s="197">
        <f>入力シート!AS42</f>
        <v>0</v>
      </c>
      <c r="AT41" s="198"/>
      <c r="AU41" s="199">
        <f>入力シート!AU42</f>
        <v>0</v>
      </c>
      <c r="AV41" s="198"/>
      <c r="AW41" s="199">
        <f>入力シート!AW42</f>
        <v>0</v>
      </c>
      <c r="AX41" s="200"/>
      <c r="AY41" s="212">
        <f>入力シート!AY42</f>
        <v>0</v>
      </c>
      <c r="AZ41" s="281"/>
      <c r="BA41" s="9"/>
      <c r="BB41" s="9"/>
      <c r="BC41" s="9"/>
      <c r="BD41" s="9"/>
      <c r="BE41" s="9"/>
      <c r="BF41" s="9"/>
      <c r="BG41" s="9"/>
      <c r="BH41" s="9"/>
      <c r="BI41" s="9"/>
      <c r="BJ41" s="9"/>
      <c r="BK41" s="9"/>
      <c r="BL41" s="9"/>
      <c r="BM41" s="9"/>
      <c r="BN41" s="9"/>
      <c r="BO41" s="9"/>
      <c r="BP41" s="9"/>
      <c r="BQ41" s="9"/>
      <c r="BR41" s="9"/>
      <c r="BS41" s="9"/>
      <c r="BT41" s="9"/>
      <c r="BU41" s="9"/>
      <c r="BV41" s="9"/>
      <c r="BW41" s="9"/>
      <c r="BX41" s="9"/>
      <c r="BY41" s="9"/>
      <c r="BZ41" s="9"/>
      <c r="CA41" s="9"/>
      <c r="CB41" s="9"/>
      <c r="CC41" s="9"/>
      <c r="CD41" s="9"/>
      <c r="CE41" s="9"/>
      <c r="CF41" s="9"/>
      <c r="CG41" s="86"/>
      <c r="CH41" s="9"/>
      <c r="CI41" s="9"/>
      <c r="CJ41" s="9"/>
      <c r="CK41" s="9"/>
      <c r="CL41" s="9"/>
      <c r="CM41" s="9"/>
      <c r="CN41" s="9"/>
      <c r="CO41" s="9"/>
      <c r="CP41" s="9"/>
      <c r="CQ41" s="86"/>
      <c r="CR41" s="9"/>
      <c r="CS41" s="9"/>
      <c r="CT41" s="9"/>
      <c r="CU41" s="9"/>
      <c r="CV41" s="9"/>
      <c r="CW41" s="9"/>
      <c r="CX41" s="9"/>
      <c r="CY41" s="9"/>
      <c r="CZ41" s="9"/>
    </row>
    <row r="42" spans="1:104" ht="18" customHeight="1" x14ac:dyDescent="0.2">
      <c r="A42" s="201">
        <v>19</v>
      </c>
      <c r="B42" s="202"/>
      <c r="C42" s="205">
        <f>入力シート!C43</f>
        <v>0</v>
      </c>
      <c r="D42" s="356"/>
      <c r="E42" s="356"/>
      <c r="F42" s="356"/>
      <c r="G42" s="356"/>
      <c r="H42" s="356"/>
      <c r="I42" s="356"/>
      <c r="J42" s="207">
        <f>入力シート!J43</f>
        <v>0</v>
      </c>
      <c r="K42" s="357"/>
      <c r="L42" s="357"/>
      <c r="M42" s="357"/>
      <c r="N42" s="357"/>
      <c r="O42" s="357"/>
      <c r="P42" s="357"/>
      <c r="Q42" s="357"/>
      <c r="R42" s="358"/>
      <c r="S42" s="205">
        <f>入力シート!S43</f>
        <v>0</v>
      </c>
      <c r="T42" s="356"/>
      <c r="U42" s="356"/>
      <c r="V42" s="356"/>
      <c r="W42" s="356"/>
      <c r="X42" s="356"/>
      <c r="Y42" s="356"/>
      <c r="Z42" s="356"/>
      <c r="AA42" s="363"/>
      <c r="AB42" s="354">
        <f>入力シート!AB43</f>
        <v>0</v>
      </c>
      <c r="AC42" s="213"/>
      <c r="AD42" s="355">
        <f>入力シート!AD43</f>
        <v>0</v>
      </c>
      <c r="AE42" s="212"/>
      <c r="AF42" s="212"/>
      <c r="AG42" s="359">
        <f>入力シート!AG43</f>
        <v>0</v>
      </c>
      <c r="AH42" s="212"/>
      <c r="AI42" s="359">
        <f>入力シート!AI43</f>
        <v>0</v>
      </c>
      <c r="AJ42" s="213"/>
      <c r="AK42" s="229">
        <f>入力シート!AK43</f>
        <v>0</v>
      </c>
      <c r="AL42" s="213"/>
      <c r="AM42" s="197">
        <f>入力シート!AM43</f>
        <v>0</v>
      </c>
      <c r="AN42" s="198"/>
      <c r="AO42" s="199">
        <f>入力シート!AO43</f>
        <v>0</v>
      </c>
      <c r="AP42" s="198"/>
      <c r="AQ42" s="199">
        <f>入力シート!AQ43</f>
        <v>0</v>
      </c>
      <c r="AR42" s="200"/>
      <c r="AS42" s="197">
        <f>入力シート!AS43</f>
        <v>0</v>
      </c>
      <c r="AT42" s="198"/>
      <c r="AU42" s="199">
        <f>入力シート!AU43</f>
        <v>0</v>
      </c>
      <c r="AV42" s="198"/>
      <c r="AW42" s="199">
        <f>入力シート!AW43</f>
        <v>0</v>
      </c>
      <c r="AX42" s="200"/>
      <c r="AY42" s="212">
        <f>入力シート!AY43</f>
        <v>0</v>
      </c>
      <c r="AZ42" s="281"/>
      <c r="BA42" s="9"/>
      <c r="BB42" s="9"/>
      <c r="BC42" s="9"/>
      <c r="BD42" s="9"/>
      <c r="BE42" s="9"/>
      <c r="BF42" s="9"/>
      <c r="BG42" s="9"/>
      <c r="BH42" s="9"/>
      <c r="BI42" s="9"/>
      <c r="BJ42" s="9"/>
      <c r="BK42" s="9"/>
      <c r="BL42" s="9"/>
      <c r="BM42" s="9"/>
      <c r="BN42" s="9"/>
      <c r="BO42" s="9"/>
      <c r="BP42" s="9"/>
      <c r="BQ42" s="9"/>
      <c r="BR42" s="9"/>
      <c r="BS42" s="9"/>
      <c r="BT42" s="9"/>
      <c r="BU42" s="9"/>
      <c r="BV42" s="9"/>
      <c r="BW42" s="9"/>
      <c r="BX42" s="9"/>
      <c r="BY42" s="9"/>
      <c r="BZ42" s="9"/>
      <c r="CA42" s="9"/>
      <c r="CB42" s="9"/>
      <c r="CC42" s="9"/>
      <c r="CD42" s="9"/>
      <c r="CE42" s="9"/>
      <c r="CF42" s="9"/>
      <c r="CG42" s="86"/>
      <c r="CH42" s="9"/>
      <c r="CI42" s="9"/>
      <c r="CJ42" s="9"/>
      <c r="CK42" s="9"/>
      <c r="CL42" s="9"/>
      <c r="CM42" s="9"/>
      <c r="CN42" s="9"/>
      <c r="CO42" s="9"/>
      <c r="CP42" s="9"/>
      <c r="CQ42" s="86"/>
      <c r="CR42" s="9"/>
      <c r="CS42" s="9"/>
      <c r="CT42" s="9"/>
      <c r="CU42" s="9"/>
      <c r="CV42" s="9"/>
      <c r="CW42" s="9"/>
      <c r="CX42" s="9"/>
      <c r="CY42" s="9"/>
      <c r="CZ42" s="9"/>
    </row>
    <row r="43" spans="1:104" ht="18" customHeight="1" x14ac:dyDescent="0.2">
      <c r="A43" s="201">
        <v>20</v>
      </c>
      <c r="B43" s="202"/>
      <c r="C43" s="205">
        <f>入力シート!C44</f>
        <v>0</v>
      </c>
      <c r="D43" s="356"/>
      <c r="E43" s="356"/>
      <c r="F43" s="356"/>
      <c r="G43" s="356"/>
      <c r="H43" s="356"/>
      <c r="I43" s="356"/>
      <c r="J43" s="207">
        <f>入力シート!J44</f>
        <v>0</v>
      </c>
      <c r="K43" s="357"/>
      <c r="L43" s="357"/>
      <c r="M43" s="357"/>
      <c r="N43" s="357"/>
      <c r="O43" s="357"/>
      <c r="P43" s="357"/>
      <c r="Q43" s="357"/>
      <c r="R43" s="358"/>
      <c r="S43" s="205">
        <f>入力シート!S44</f>
        <v>0</v>
      </c>
      <c r="T43" s="356"/>
      <c r="U43" s="356"/>
      <c r="V43" s="356"/>
      <c r="W43" s="356"/>
      <c r="X43" s="356"/>
      <c r="Y43" s="356"/>
      <c r="Z43" s="356"/>
      <c r="AA43" s="363"/>
      <c r="AB43" s="354">
        <f>入力シート!AB44</f>
        <v>0</v>
      </c>
      <c r="AC43" s="213"/>
      <c r="AD43" s="355">
        <f>入力シート!AD44</f>
        <v>0</v>
      </c>
      <c r="AE43" s="212"/>
      <c r="AF43" s="212"/>
      <c r="AG43" s="359">
        <f>入力シート!AG44</f>
        <v>0</v>
      </c>
      <c r="AH43" s="212"/>
      <c r="AI43" s="359">
        <f>入力シート!AI44</f>
        <v>0</v>
      </c>
      <c r="AJ43" s="213"/>
      <c r="AK43" s="229">
        <f>入力シート!AK44</f>
        <v>0</v>
      </c>
      <c r="AL43" s="213"/>
      <c r="AM43" s="197">
        <f>入力シート!AM44</f>
        <v>0</v>
      </c>
      <c r="AN43" s="198"/>
      <c r="AO43" s="199">
        <f>入力シート!AO44</f>
        <v>0</v>
      </c>
      <c r="AP43" s="198"/>
      <c r="AQ43" s="199">
        <f>入力シート!AQ44</f>
        <v>0</v>
      </c>
      <c r="AR43" s="200"/>
      <c r="AS43" s="197">
        <f>入力シート!AS44</f>
        <v>0</v>
      </c>
      <c r="AT43" s="198"/>
      <c r="AU43" s="199">
        <f>入力シート!AU44</f>
        <v>0</v>
      </c>
      <c r="AV43" s="198"/>
      <c r="AW43" s="199">
        <f>入力シート!AW44</f>
        <v>0</v>
      </c>
      <c r="AX43" s="200"/>
      <c r="AY43" s="212">
        <f>入力シート!AY44</f>
        <v>0</v>
      </c>
      <c r="AZ43" s="281"/>
      <c r="BA43" s="9"/>
      <c r="BB43" s="9"/>
      <c r="BC43" s="9"/>
      <c r="BD43" s="9"/>
      <c r="BE43" s="9"/>
      <c r="BF43" s="9"/>
      <c r="BG43" s="9"/>
      <c r="BH43" s="9"/>
      <c r="BI43" s="9"/>
      <c r="BJ43" s="9"/>
      <c r="BK43" s="9"/>
      <c r="BL43" s="9"/>
      <c r="BM43" s="9"/>
      <c r="BN43" s="9"/>
      <c r="BO43" s="9"/>
      <c r="BP43" s="9"/>
      <c r="BQ43" s="9"/>
      <c r="BR43" s="9"/>
      <c r="BS43" s="9"/>
      <c r="BT43" s="9"/>
      <c r="BU43" s="9"/>
      <c r="BV43" s="9"/>
      <c r="BW43" s="9"/>
      <c r="BX43" s="9"/>
      <c r="BY43" s="9"/>
      <c r="BZ43" s="9"/>
      <c r="CA43" s="9"/>
      <c r="CB43" s="9"/>
      <c r="CC43" s="9"/>
      <c r="CD43" s="9"/>
      <c r="CE43" s="9"/>
      <c r="CF43" s="9"/>
      <c r="CG43" s="86"/>
      <c r="CH43" s="9"/>
      <c r="CI43" s="9"/>
      <c r="CJ43" s="9"/>
      <c r="CK43" s="9"/>
      <c r="CL43" s="9"/>
      <c r="CM43" s="9"/>
      <c r="CN43" s="9"/>
      <c r="CO43" s="9"/>
      <c r="CP43" s="9"/>
      <c r="CQ43" s="86"/>
      <c r="CR43" s="9"/>
      <c r="CS43" s="9"/>
      <c r="CT43" s="9"/>
      <c r="CU43" s="9"/>
      <c r="CV43" s="9"/>
      <c r="CW43" s="9"/>
      <c r="CX43" s="9"/>
      <c r="CY43" s="9"/>
      <c r="CZ43" s="9"/>
    </row>
    <row r="44" spans="1:104" ht="18" customHeight="1" x14ac:dyDescent="0.2">
      <c r="A44" s="201">
        <v>21</v>
      </c>
      <c r="B44" s="202"/>
      <c r="C44" s="205">
        <f>入力シート!C45</f>
        <v>0</v>
      </c>
      <c r="D44" s="356"/>
      <c r="E44" s="356"/>
      <c r="F44" s="356"/>
      <c r="G44" s="356"/>
      <c r="H44" s="356"/>
      <c r="I44" s="356"/>
      <c r="J44" s="207">
        <f>入力シート!J45</f>
        <v>0</v>
      </c>
      <c r="K44" s="357"/>
      <c r="L44" s="357"/>
      <c r="M44" s="357"/>
      <c r="N44" s="357"/>
      <c r="O44" s="357"/>
      <c r="P44" s="357"/>
      <c r="Q44" s="357"/>
      <c r="R44" s="358"/>
      <c r="S44" s="205">
        <f>入力シート!S45</f>
        <v>0</v>
      </c>
      <c r="T44" s="356"/>
      <c r="U44" s="356"/>
      <c r="V44" s="356"/>
      <c r="W44" s="356"/>
      <c r="X44" s="356"/>
      <c r="Y44" s="356"/>
      <c r="Z44" s="356"/>
      <c r="AA44" s="363"/>
      <c r="AB44" s="354">
        <f>入力シート!AB45</f>
        <v>0</v>
      </c>
      <c r="AC44" s="213"/>
      <c r="AD44" s="355">
        <f>入力シート!AD45</f>
        <v>0</v>
      </c>
      <c r="AE44" s="212"/>
      <c r="AF44" s="212"/>
      <c r="AG44" s="359">
        <f>入力シート!AG45</f>
        <v>0</v>
      </c>
      <c r="AH44" s="212"/>
      <c r="AI44" s="359">
        <f>入力シート!AI45</f>
        <v>0</v>
      </c>
      <c r="AJ44" s="213"/>
      <c r="AK44" s="229">
        <f>入力シート!AK45</f>
        <v>0</v>
      </c>
      <c r="AL44" s="213"/>
      <c r="AM44" s="197">
        <f>入力シート!AM45</f>
        <v>0</v>
      </c>
      <c r="AN44" s="198"/>
      <c r="AO44" s="199">
        <f>入力シート!AO45</f>
        <v>0</v>
      </c>
      <c r="AP44" s="198"/>
      <c r="AQ44" s="199">
        <f>入力シート!AQ45</f>
        <v>0</v>
      </c>
      <c r="AR44" s="200"/>
      <c r="AS44" s="197">
        <f>入力シート!AS45</f>
        <v>0</v>
      </c>
      <c r="AT44" s="198"/>
      <c r="AU44" s="199">
        <f>入力シート!AU45</f>
        <v>0</v>
      </c>
      <c r="AV44" s="198"/>
      <c r="AW44" s="199">
        <f>入力シート!AW45</f>
        <v>0</v>
      </c>
      <c r="AX44" s="200"/>
      <c r="AY44" s="212">
        <f>入力シート!AY45</f>
        <v>0</v>
      </c>
      <c r="AZ44" s="281"/>
      <c r="BA44" s="9"/>
      <c r="BB44" s="9"/>
      <c r="BC44" s="9"/>
      <c r="BD44" s="9"/>
      <c r="BE44" s="9"/>
      <c r="BF44" s="9"/>
      <c r="BG44" s="9"/>
      <c r="BH44" s="9"/>
      <c r="BI44" s="9"/>
      <c r="BJ44" s="9"/>
      <c r="BK44" s="9"/>
      <c r="BL44" s="9"/>
      <c r="BM44" s="9"/>
      <c r="BN44" s="9"/>
      <c r="BO44" s="9"/>
      <c r="BP44" s="9"/>
      <c r="BQ44" s="9"/>
      <c r="BR44" s="9"/>
      <c r="BS44" s="9"/>
      <c r="BT44" s="9"/>
      <c r="BU44" s="9"/>
      <c r="BV44" s="9"/>
      <c r="BW44" s="9"/>
      <c r="BX44" s="9"/>
      <c r="BY44" s="9"/>
      <c r="BZ44" s="9"/>
      <c r="CA44" s="9"/>
      <c r="CB44" s="9"/>
      <c r="CC44" s="9"/>
      <c r="CD44" s="9"/>
      <c r="CE44" s="9"/>
      <c r="CF44" s="9"/>
      <c r="CG44" s="86"/>
      <c r="CH44" s="9"/>
      <c r="CI44" s="9"/>
      <c r="CJ44" s="9"/>
      <c r="CK44" s="9"/>
      <c r="CL44" s="9"/>
      <c r="CM44" s="9"/>
      <c r="CN44" s="9"/>
      <c r="CO44" s="9"/>
      <c r="CP44" s="9"/>
      <c r="CQ44" s="86"/>
      <c r="CR44" s="9"/>
      <c r="CS44" s="9"/>
      <c r="CT44" s="9"/>
      <c r="CU44" s="9"/>
      <c r="CV44" s="9"/>
      <c r="CW44" s="9"/>
      <c r="CX44" s="9"/>
      <c r="CY44" s="9"/>
      <c r="CZ44" s="9"/>
    </row>
    <row r="45" spans="1:104" ht="18" customHeight="1" x14ac:dyDescent="0.2">
      <c r="A45" s="201">
        <v>22</v>
      </c>
      <c r="B45" s="202"/>
      <c r="C45" s="205">
        <f>入力シート!C46</f>
        <v>0</v>
      </c>
      <c r="D45" s="356"/>
      <c r="E45" s="356"/>
      <c r="F45" s="356"/>
      <c r="G45" s="356"/>
      <c r="H45" s="356"/>
      <c r="I45" s="356"/>
      <c r="J45" s="207">
        <f>入力シート!J46</f>
        <v>0</v>
      </c>
      <c r="K45" s="357"/>
      <c r="L45" s="357"/>
      <c r="M45" s="357"/>
      <c r="N45" s="357"/>
      <c r="O45" s="357"/>
      <c r="P45" s="357"/>
      <c r="Q45" s="357"/>
      <c r="R45" s="358"/>
      <c r="S45" s="205">
        <f>入力シート!S46</f>
        <v>0</v>
      </c>
      <c r="T45" s="356"/>
      <c r="U45" s="356"/>
      <c r="V45" s="356"/>
      <c r="W45" s="356"/>
      <c r="X45" s="356"/>
      <c r="Y45" s="356"/>
      <c r="Z45" s="356"/>
      <c r="AA45" s="363"/>
      <c r="AB45" s="354">
        <f>入力シート!AB46</f>
        <v>0</v>
      </c>
      <c r="AC45" s="213"/>
      <c r="AD45" s="355">
        <f>入力シート!AD46</f>
        <v>0</v>
      </c>
      <c r="AE45" s="212"/>
      <c r="AF45" s="212"/>
      <c r="AG45" s="359">
        <f>入力シート!AG46</f>
        <v>0</v>
      </c>
      <c r="AH45" s="212"/>
      <c r="AI45" s="359">
        <f>入力シート!AI46</f>
        <v>0</v>
      </c>
      <c r="AJ45" s="213"/>
      <c r="AK45" s="229">
        <f>入力シート!AK46</f>
        <v>0</v>
      </c>
      <c r="AL45" s="213"/>
      <c r="AM45" s="197">
        <f>入力シート!AM46</f>
        <v>0</v>
      </c>
      <c r="AN45" s="198"/>
      <c r="AO45" s="199">
        <f>入力シート!AO46</f>
        <v>0</v>
      </c>
      <c r="AP45" s="198"/>
      <c r="AQ45" s="199">
        <f>入力シート!AQ46</f>
        <v>0</v>
      </c>
      <c r="AR45" s="200"/>
      <c r="AS45" s="197">
        <f>入力シート!AS46</f>
        <v>0</v>
      </c>
      <c r="AT45" s="198"/>
      <c r="AU45" s="199">
        <f>入力シート!AU46</f>
        <v>0</v>
      </c>
      <c r="AV45" s="198"/>
      <c r="AW45" s="199">
        <f>入力シート!AW46</f>
        <v>0</v>
      </c>
      <c r="AX45" s="200"/>
      <c r="AY45" s="212">
        <f>入力シート!AY46</f>
        <v>0</v>
      </c>
      <c r="AZ45" s="281"/>
      <c r="BA45" s="9"/>
      <c r="BB45" s="9"/>
      <c r="BC45" s="9"/>
      <c r="BD45" s="9"/>
      <c r="BE45" s="9"/>
      <c r="BF45" s="9"/>
      <c r="BG45" s="9"/>
      <c r="BH45" s="9"/>
      <c r="BI45" s="9"/>
      <c r="BJ45" s="9"/>
      <c r="BK45" s="9"/>
      <c r="BL45" s="9"/>
      <c r="BM45" s="9"/>
      <c r="BN45" s="9"/>
      <c r="BO45" s="9"/>
      <c r="BP45" s="9"/>
      <c r="BQ45" s="9"/>
      <c r="BR45" s="9"/>
      <c r="BS45" s="9"/>
      <c r="BT45" s="9"/>
      <c r="BU45" s="9"/>
      <c r="BV45" s="9"/>
      <c r="BW45" s="9"/>
      <c r="BX45" s="9"/>
      <c r="BY45" s="9"/>
      <c r="BZ45" s="9"/>
      <c r="CA45" s="9"/>
      <c r="CB45" s="9"/>
      <c r="CC45" s="9"/>
      <c r="CD45" s="9"/>
      <c r="CE45" s="9"/>
      <c r="CF45" s="9"/>
      <c r="CG45" s="86"/>
      <c r="CH45" s="9"/>
      <c r="CI45" s="9"/>
      <c r="CJ45" s="9"/>
      <c r="CK45" s="9"/>
      <c r="CL45" s="9"/>
      <c r="CM45" s="9"/>
      <c r="CN45" s="9"/>
      <c r="CO45" s="9"/>
      <c r="CP45" s="9"/>
      <c r="CQ45" s="86"/>
      <c r="CR45" s="9"/>
      <c r="CS45" s="9"/>
      <c r="CT45" s="9"/>
      <c r="CU45" s="9"/>
      <c r="CV45" s="9"/>
      <c r="CW45" s="9"/>
      <c r="CX45" s="9"/>
      <c r="CY45" s="9"/>
      <c r="CZ45" s="9"/>
    </row>
    <row r="46" spans="1:104" ht="18" customHeight="1" x14ac:dyDescent="0.2">
      <c r="A46" s="201">
        <v>23</v>
      </c>
      <c r="B46" s="202"/>
      <c r="C46" s="205">
        <f>入力シート!C47</f>
        <v>0</v>
      </c>
      <c r="D46" s="356"/>
      <c r="E46" s="356"/>
      <c r="F46" s="356"/>
      <c r="G46" s="356"/>
      <c r="H46" s="356"/>
      <c r="I46" s="356"/>
      <c r="J46" s="207">
        <f>入力シート!J47</f>
        <v>0</v>
      </c>
      <c r="K46" s="357"/>
      <c r="L46" s="357"/>
      <c r="M46" s="357"/>
      <c r="N46" s="357"/>
      <c r="O46" s="357"/>
      <c r="P46" s="357"/>
      <c r="Q46" s="357"/>
      <c r="R46" s="358"/>
      <c r="S46" s="205">
        <f>入力シート!S47</f>
        <v>0</v>
      </c>
      <c r="T46" s="356"/>
      <c r="U46" s="356"/>
      <c r="V46" s="356"/>
      <c r="W46" s="356"/>
      <c r="X46" s="356"/>
      <c r="Y46" s="356"/>
      <c r="Z46" s="356"/>
      <c r="AA46" s="363"/>
      <c r="AB46" s="354">
        <f>入力シート!AB47</f>
        <v>0</v>
      </c>
      <c r="AC46" s="213"/>
      <c r="AD46" s="355">
        <f>入力シート!AD47</f>
        <v>0</v>
      </c>
      <c r="AE46" s="212"/>
      <c r="AF46" s="212"/>
      <c r="AG46" s="359">
        <f>入力シート!AG47</f>
        <v>0</v>
      </c>
      <c r="AH46" s="212"/>
      <c r="AI46" s="359">
        <f>入力シート!AI47</f>
        <v>0</v>
      </c>
      <c r="AJ46" s="213"/>
      <c r="AK46" s="229">
        <f>入力シート!AK47</f>
        <v>0</v>
      </c>
      <c r="AL46" s="213"/>
      <c r="AM46" s="197">
        <f>入力シート!AM47</f>
        <v>0</v>
      </c>
      <c r="AN46" s="198"/>
      <c r="AO46" s="199">
        <f>入力シート!AO47</f>
        <v>0</v>
      </c>
      <c r="AP46" s="198"/>
      <c r="AQ46" s="199">
        <f>入力シート!AQ47</f>
        <v>0</v>
      </c>
      <c r="AR46" s="200"/>
      <c r="AS46" s="197">
        <f>入力シート!AS47</f>
        <v>0</v>
      </c>
      <c r="AT46" s="198"/>
      <c r="AU46" s="199">
        <f>入力シート!AU47</f>
        <v>0</v>
      </c>
      <c r="AV46" s="198"/>
      <c r="AW46" s="199">
        <f>入力シート!AW47</f>
        <v>0</v>
      </c>
      <c r="AX46" s="200"/>
      <c r="AY46" s="212">
        <f>入力シート!AY47</f>
        <v>0</v>
      </c>
      <c r="AZ46" s="281"/>
      <c r="BA46" s="9"/>
      <c r="BB46" s="9"/>
      <c r="BC46" s="9"/>
      <c r="BD46" s="9"/>
      <c r="BE46" s="9"/>
      <c r="BF46" s="9"/>
      <c r="BG46" s="9"/>
      <c r="BH46" s="9"/>
      <c r="BI46" s="9"/>
      <c r="BJ46" s="9"/>
      <c r="BK46" s="9"/>
      <c r="BL46" s="9"/>
      <c r="BM46" s="9"/>
      <c r="BN46" s="9"/>
      <c r="BO46" s="9"/>
      <c r="BP46" s="9"/>
      <c r="BQ46" s="9"/>
      <c r="BR46" s="9"/>
      <c r="BS46" s="9"/>
      <c r="BT46" s="9"/>
      <c r="BU46" s="9"/>
      <c r="BV46" s="9"/>
      <c r="BW46" s="9"/>
      <c r="BX46" s="9"/>
      <c r="BY46" s="9"/>
      <c r="BZ46" s="9"/>
      <c r="CA46" s="9"/>
      <c r="CB46" s="9"/>
      <c r="CC46" s="9"/>
      <c r="CD46" s="9"/>
      <c r="CE46" s="9"/>
      <c r="CF46" s="9"/>
      <c r="CG46" s="86"/>
      <c r="CH46" s="9"/>
      <c r="CI46" s="9"/>
      <c r="CJ46" s="9"/>
      <c r="CK46" s="9"/>
      <c r="CL46" s="9"/>
      <c r="CM46" s="9"/>
      <c r="CN46" s="9"/>
      <c r="CO46" s="9"/>
      <c r="CP46" s="9"/>
      <c r="CQ46" s="86"/>
      <c r="CR46" s="9"/>
      <c r="CS46" s="9"/>
      <c r="CT46" s="9"/>
      <c r="CU46" s="9"/>
      <c r="CV46" s="9"/>
      <c r="CW46" s="9"/>
      <c r="CX46" s="9"/>
      <c r="CY46" s="9"/>
      <c r="CZ46" s="9"/>
    </row>
    <row r="47" spans="1:104" ht="18" customHeight="1" x14ac:dyDescent="0.2">
      <c r="A47" s="201">
        <v>24</v>
      </c>
      <c r="B47" s="202"/>
      <c r="C47" s="205">
        <f>入力シート!C48</f>
        <v>0</v>
      </c>
      <c r="D47" s="356"/>
      <c r="E47" s="356"/>
      <c r="F47" s="356"/>
      <c r="G47" s="356"/>
      <c r="H47" s="356"/>
      <c r="I47" s="356"/>
      <c r="J47" s="207">
        <f>入力シート!J48</f>
        <v>0</v>
      </c>
      <c r="K47" s="357"/>
      <c r="L47" s="357"/>
      <c r="M47" s="357"/>
      <c r="N47" s="357"/>
      <c r="O47" s="357"/>
      <c r="P47" s="357"/>
      <c r="Q47" s="357"/>
      <c r="R47" s="358"/>
      <c r="S47" s="205">
        <f>入力シート!S48</f>
        <v>0</v>
      </c>
      <c r="T47" s="356"/>
      <c r="U47" s="356"/>
      <c r="V47" s="356"/>
      <c r="W47" s="356"/>
      <c r="X47" s="356"/>
      <c r="Y47" s="356"/>
      <c r="Z47" s="356"/>
      <c r="AA47" s="363"/>
      <c r="AB47" s="354">
        <f>入力シート!AB48</f>
        <v>0</v>
      </c>
      <c r="AC47" s="213"/>
      <c r="AD47" s="355">
        <f>入力シート!AD48</f>
        <v>0</v>
      </c>
      <c r="AE47" s="212"/>
      <c r="AF47" s="212"/>
      <c r="AG47" s="359">
        <f>入力シート!AG48</f>
        <v>0</v>
      </c>
      <c r="AH47" s="212"/>
      <c r="AI47" s="359">
        <f>入力シート!AI48</f>
        <v>0</v>
      </c>
      <c r="AJ47" s="213"/>
      <c r="AK47" s="229">
        <f>入力シート!AK48</f>
        <v>0</v>
      </c>
      <c r="AL47" s="213"/>
      <c r="AM47" s="197">
        <f>入力シート!AM48</f>
        <v>0</v>
      </c>
      <c r="AN47" s="198"/>
      <c r="AO47" s="199">
        <f>入力シート!AO48</f>
        <v>0</v>
      </c>
      <c r="AP47" s="198"/>
      <c r="AQ47" s="199">
        <f>入力シート!AQ48</f>
        <v>0</v>
      </c>
      <c r="AR47" s="200"/>
      <c r="AS47" s="197">
        <f>入力シート!AS48</f>
        <v>0</v>
      </c>
      <c r="AT47" s="198"/>
      <c r="AU47" s="199">
        <f>入力シート!AU48</f>
        <v>0</v>
      </c>
      <c r="AV47" s="198"/>
      <c r="AW47" s="199">
        <f>入力シート!AW48</f>
        <v>0</v>
      </c>
      <c r="AX47" s="200"/>
      <c r="AY47" s="212">
        <f>入力シート!AY48</f>
        <v>0</v>
      </c>
      <c r="AZ47" s="281"/>
      <c r="BA47" s="9"/>
      <c r="BB47" s="9"/>
      <c r="BC47" s="9"/>
      <c r="BD47" s="9"/>
      <c r="BE47" s="9"/>
      <c r="BF47" s="9"/>
      <c r="BG47" s="9"/>
      <c r="BH47" s="9"/>
      <c r="BI47" s="9"/>
      <c r="BJ47" s="9"/>
      <c r="BK47" s="9"/>
      <c r="BL47" s="9"/>
      <c r="BM47" s="9"/>
      <c r="BN47" s="9"/>
      <c r="BO47" s="9"/>
      <c r="BP47" s="9"/>
      <c r="BQ47" s="9"/>
      <c r="BR47" s="9"/>
      <c r="BS47" s="9"/>
      <c r="BT47" s="9"/>
      <c r="BU47" s="9"/>
      <c r="BV47" s="9"/>
      <c r="BW47" s="9"/>
      <c r="BX47" s="9"/>
      <c r="BY47" s="9"/>
      <c r="BZ47" s="9"/>
      <c r="CA47" s="9"/>
      <c r="CB47" s="9"/>
      <c r="CC47" s="9"/>
      <c r="CD47" s="9"/>
      <c r="CE47" s="9"/>
      <c r="CF47" s="9"/>
      <c r="CG47" s="86"/>
      <c r="CH47" s="9"/>
      <c r="CI47" s="9"/>
      <c r="CJ47" s="9"/>
      <c r="CK47" s="9"/>
      <c r="CL47" s="9"/>
      <c r="CM47" s="9"/>
      <c r="CN47" s="9"/>
      <c r="CO47" s="9"/>
      <c r="CP47" s="9"/>
      <c r="CQ47" s="86"/>
      <c r="CR47" s="9"/>
      <c r="CS47" s="9"/>
      <c r="CT47" s="9"/>
      <c r="CU47" s="9"/>
      <c r="CV47" s="9"/>
      <c r="CW47" s="9"/>
      <c r="CX47" s="9"/>
      <c r="CY47" s="9"/>
      <c r="CZ47" s="9"/>
    </row>
    <row r="48" spans="1:104" ht="18" customHeight="1" x14ac:dyDescent="0.2">
      <c r="A48" s="201">
        <v>25</v>
      </c>
      <c r="B48" s="202"/>
      <c r="C48" s="205">
        <f>入力シート!C49</f>
        <v>0</v>
      </c>
      <c r="D48" s="356"/>
      <c r="E48" s="356"/>
      <c r="F48" s="356"/>
      <c r="G48" s="356"/>
      <c r="H48" s="356"/>
      <c r="I48" s="356"/>
      <c r="J48" s="207">
        <f>入力シート!J49</f>
        <v>0</v>
      </c>
      <c r="K48" s="357"/>
      <c r="L48" s="357"/>
      <c r="M48" s="357"/>
      <c r="N48" s="357"/>
      <c r="O48" s="357"/>
      <c r="P48" s="357"/>
      <c r="Q48" s="357"/>
      <c r="R48" s="358"/>
      <c r="S48" s="205">
        <f>入力シート!S49</f>
        <v>0</v>
      </c>
      <c r="T48" s="356"/>
      <c r="U48" s="356"/>
      <c r="V48" s="356"/>
      <c r="W48" s="356"/>
      <c r="X48" s="356"/>
      <c r="Y48" s="356"/>
      <c r="Z48" s="356"/>
      <c r="AA48" s="363"/>
      <c r="AB48" s="354">
        <f>入力シート!AB49</f>
        <v>0</v>
      </c>
      <c r="AC48" s="213"/>
      <c r="AD48" s="355">
        <f>入力シート!AD49</f>
        <v>0</v>
      </c>
      <c r="AE48" s="212"/>
      <c r="AF48" s="212"/>
      <c r="AG48" s="359">
        <f>入力シート!AG49</f>
        <v>0</v>
      </c>
      <c r="AH48" s="212"/>
      <c r="AI48" s="359">
        <f>入力シート!AI49</f>
        <v>0</v>
      </c>
      <c r="AJ48" s="213"/>
      <c r="AK48" s="229">
        <f>入力シート!AK49</f>
        <v>0</v>
      </c>
      <c r="AL48" s="213"/>
      <c r="AM48" s="197">
        <f>入力シート!AM49</f>
        <v>0</v>
      </c>
      <c r="AN48" s="198"/>
      <c r="AO48" s="199">
        <f>入力シート!AO49</f>
        <v>0</v>
      </c>
      <c r="AP48" s="198"/>
      <c r="AQ48" s="199">
        <f>入力シート!AQ49</f>
        <v>0</v>
      </c>
      <c r="AR48" s="200"/>
      <c r="AS48" s="197">
        <f>入力シート!AS49</f>
        <v>0</v>
      </c>
      <c r="AT48" s="198"/>
      <c r="AU48" s="199">
        <f>入力シート!AU49</f>
        <v>0</v>
      </c>
      <c r="AV48" s="198"/>
      <c r="AW48" s="199">
        <f>入力シート!AW49</f>
        <v>0</v>
      </c>
      <c r="AX48" s="200"/>
      <c r="AY48" s="212">
        <f>入力シート!AY49</f>
        <v>0</v>
      </c>
      <c r="AZ48" s="281"/>
      <c r="BA48" s="9"/>
      <c r="BB48" s="9"/>
      <c r="BC48" s="9"/>
      <c r="BD48" s="9"/>
      <c r="BE48" s="9"/>
      <c r="BF48" s="9"/>
      <c r="BG48" s="9"/>
      <c r="BH48" s="9"/>
      <c r="BI48" s="9"/>
      <c r="BJ48" s="9"/>
      <c r="BK48" s="9"/>
      <c r="BL48" s="9"/>
      <c r="BM48" s="9"/>
      <c r="BN48" s="9"/>
      <c r="BO48" s="9"/>
      <c r="BP48" s="9"/>
      <c r="BQ48" s="9"/>
      <c r="BR48" s="9"/>
      <c r="BS48" s="9"/>
      <c r="BT48" s="9"/>
      <c r="BU48" s="9"/>
      <c r="BV48" s="9"/>
      <c r="BW48" s="9"/>
      <c r="BX48" s="9"/>
      <c r="BY48" s="9"/>
      <c r="BZ48" s="9"/>
      <c r="CA48" s="9"/>
      <c r="CB48" s="9"/>
      <c r="CC48" s="9"/>
      <c r="CD48" s="9"/>
      <c r="CE48" s="9"/>
      <c r="CF48" s="9"/>
      <c r="CG48" s="86"/>
      <c r="CH48" s="9"/>
      <c r="CI48" s="9"/>
      <c r="CJ48" s="9"/>
      <c r="CK48" s="9"/>
      <c r="CL48" s="9"/>
      <c r="CM48" s="9"/>
      <c r="CN48" s="9"/>
      <c r="CO48" s="9"/>
      <c r="CP48" s="9"/>
      <c r="CQ48" s="86"/>
      <c r="CR48" s="9"/>
      <c r="CS48" s="9"/>
      <c r="CT48" s="9"/>
      <c r="CU48" s="9"/>
      <c r="CV48" s="9"/>
      <c r="CW48" s="9"/>
      <c r="CX48" s="9"/>
      <c r="CY48" s="9"/>
      <c r="CZ48" s="9"/>
    </row>
    <row r="49" spans="1:104" ht="18" customHeight="1" x14ac:dyDescent="0.2">
      <c r="A49" s="201">
        <v>26</v>
      </c>
      <c r="B49" s="202"/>
      <c r="C49" s="205">
        <f>入力シート!C50</f>
        <v>0</v>
      </c>
      <c r="D49" s="356"/>
      <c r="E49" s="356"/>
      <c r="F49" s="356"/>
      <c r="G49" s="356"/>
      <c r="H49" s="356"/>
      <c r="I49" s="356"/>
      <c r="J49" s="207">
        <f>入力シート!J50</f>
        <v>0</v>
      </c>
      <c r="K49" s="357"/>
      <c r="L49" s="357"/>
      <c r="M49" s="357"/>
      <c r="N49" s="357"/>
      <c r="O49" s="357"/>
      <c r="P49" s="357"/>
      <c r="Q49" s="357"/>
      <c r="R49" s="358"/>
      <c r="S49" s="205">
        <f>入力シート!S50</f>
        <v>0</v>
      </c>
      <c r="T49" s="356"/>
      <c r="U49" s="356"/>
      <c r="V49" s="356"/>
      <c r="W49" s="356"/>
      <c r="X49" s="356"/>
      <c r="Y49" s="356"/>
      <c r="Z49" s="356"/>
      <c r="AA49" s="363"/>
      <c r="AB49" s="354">
        <f>入力シート!AB50</f>
        <v>0</v>
      </c>
      <c r="AC49" s="213"/>
      <c r="AD49" s="355">
        <f>入力シート!AD50</f>
        <v>0</v>
      </c>
      <c r="AE49" s="212"/>
      <c r="AF49" s="212"/>
      <c r="AG49" s="359">
        <f>入力シート!AG50</f>
        <v>0</v>
      </c>
      <c r="AH49" s="212"/>
      <c r="AI49" s="359">
        <f>入力シート!AI50</f>
        <v>0</v>
      </c>
      <c r="AJ49" s="213"/>
      <c r="AK49" s="229">
        <f>入力シート!AK50</f>
        <v>0</v>
      </c>
      <c r="AL49" s="213"/>
      <c r="AM49" s="197">
        <f>入力シート!AM50</f>
        <v>0</v>
      </c>
      <c r="AN49" s="198"/>
      <c r="AO49" s="199">
        <f>入力シート!AO50</f>
        <v>0</v>
      </c>
      <c r="AP49" s="198"/>
      <c r="AQ49" s="199">
        <f>入力シート!AQ50</f>
        <v>0</v>
      </c>
      <c r="AR49" s="200"/>
      <c r="AS49" s="197">
        <f>入力シート!AS50</f>
        <v>0</v>
      </c>
      <c r="AT49" s="198"/>
      <c r="AU49" s="199">
        <f>入力シート!AU50</f>
        <v>0</v>
      </c>
      <c r="AV49" s="198"/>
      <c r="AW49" s="199">
        <f>入力シート!AW50</f>
        <v>0</v>
      </c>
      <c r="AX49" s="200"/>
      <c r="AY49" s="212">
        <f>入力シート!AY50</f>
        <v>0</v>
      </c>
      <c r="AZ49" s="281"/>
      <c r="BA49" s="9"/>
      <c r="BB49" s="9"/>
      <c r="BC49" s="9"/>
      <c r="BD49" s="9"/>
      <c r="BE49" s="9"/>
      <c r="BF49" s="9"/>
      <c r="BG49" s="9"/>
      <c r="BH49" s="9"/>
      <c r="BI49" s="9"/>
      <c r="BJ49" s="9"/>
      <c r="BK49" s="9"/>
      <c r="BL49" s="9"/>
      <c r="BM49" s="9"/>
      <c r="BN49" s="9"/>
      <c r="BO49" s="9"/>
      <c r="BP49" s="9"/>
      <c r="BQ49" s="9"/>
      <c r="BR49" s="9"/>
      <c r="BS49" s="9"/>
      <c r="BT49" s="9"/>
      <c r="BU49" s="9"/>
      <c r="BV49" s="9"/>
      <c r="BW49" s="9"/>
      <c r="BX49" s="9"/>
      <c r="BY49" s="9"/>
      <c r="BZ49" s="9"/>
      <c r="CA49" s="9"/>
      <c r="CB49" s="9"/>
      <c r="CC49" s="9"/>
      <c r="CD49" s="9"/>
      <c r="CE49" s="9"/>
      <c r="CF49" s="9"/>
      <c r="CG49" s="86"/>
      <c r="CH49" s="9"/>
      <c r="CI49" s="9"/>
      <c r="CJ49" s="9"/>
      <c r="CK49" s="9"/>
      <c r="CL49" s="9"/>
      <c r="CM49" s="9"/>
      <c r="CN49" s="9"/>
      <c r="CO49" s="9"/>
      <c r="CP49" s="9"/>
      <c r="CQ49" s="86"/>
      <c r="CR49" s="9"/>
      <c r="CS49" s="9"/>
      <c r="CT49" s="9"/>
      <c r="CU49" s="9"/>
      <c r="CV49" s="9"/>
      <c r="CW49" s="9"/>
      <c r="CX49" s="9"/>
      <c r="CY49" s="9"/>
      <c r="CZ49" s="9"/>
    </row>
    <row r="50" spans="1:104" ht="18" customHeight="1" x14ac:dyDescent="0.2">
      <c r="A50" s="201">
        <v>27</v>
      </c>
      <c r="B50" s="202"/>
      <c r="C50" s="205">
        <f>入力シート!C51</f>
        <v>0</v>
      </c>
      <c r="D50" s="356"/>
      <c r="E50" s="356"/>
      <c r="F50" s="356"/>
      <c r="G50" s="356"/>
      <c r="H50" s="356"/>
      <c r="I50" s="356"/>
      <c r="J50" s="207">
        <f>入力シート!J51</f>
        <v>0</v>
      </c>
      <c r="K50" s="357"/>
      <c r="L50" s="357"/>
      <c r="M50" s="357"/>
      <c r="N50" s="357"/>
      <c r="O50" s="357"/>
      <c r="P50" s="357"/>
      <c r="Q50" s="357"/>
      <c r="R50" s="358"/>
      <c r="S50" s="205">
        <f>入力シート!S51</f>
        <v>0</v>
      </c>
      <c r="T50" s="356"/>
      <c r="U50" s="356"/>
      <c r="V50" s="356"/>
      <c r="W50" s="356"/>
      <c r="X50" s="356"/>
      <c r="Y50" s="356"/>
      <c r="Z50" s="356"/>
      <c r="AA50" s="363"/>
      <c r="AB50" s="354">
        <f>入力シート!AB51</f>
        <v>0</v>
      </c>
      <c r="AC50" s="213"/>
      <c r="AD50" s="355">
        <f>入力シート!AD51</f>
        <v>0</v>
      </c>
      <c r="AE50" s="212"/>
      <c r="AF50" s="212"/>
      <c r="AG50" s="359">
        <f>入力シート!AG51</f>
        <v>0</v>
      </c>
      <c r="AH50" s="212"/>
      <c r="AI50" s="359">
        <f>入力シート!AI51</f>
        <v>0</v>
      </c>
      <c r="AJ50" s="213"/>
      <c r="AK50" s="229">
        <f>入力シート!AK51</f>
        <v>0</v>
      </c>
      <c r="AL50" s="213"/>
      <c r="AM50" s="197">
        <f>入力シート!AM51</f>
        <v>0</v>
      </c>
      <c r="AN50" s="198"/>
      <c r="AO50" s="199">
        <f>入力シート!AO51</f>
        <v>0</v>
      </c>
      <c r="AP50" s="198"/>
      <c r="AQ50" s="199">
        <f>入力シート!AQ51</f>
        <v>0</v>
      </c>
      <c r="AR50" s="200"/>
      <c r="AS50" s="197">
        <f>入力シート!AS51</f>
        <v>0</v>
      </c>
      <c r="AT50" s="198"/>
      <c r="AU50" s="199">
        <f>入力シート!AU51</f>
        <v>0</v>
      </c>
      <c r="AV50" s="198"/>
      <c r="AW50" s="199">
        <f>入力シート!AW51</f>
        <v>0</v>
      </c>
      <c r="AX50" s="200"/>
      <c r="AY50" s="212">
        <f>入力シート!AY51</f>
        <v>0</v>
      </c>
      <c r="AZ50" s="281"/>
      <c r="BA50" s="9"/>
      <c r="BB50" s="9"/>
      <c r="BC50" s="9"/>
      <c r="BD50" s="9"/>
      <c r="BE50" s="9"/>
      <c r="BF50" s="9"/>
      <c r="BG50" s="9"/>
      <c r="BH50" s="9"/>
      <c r="BI50" s="9"/>
      <c r="BJ50" s="9"/>
      <c r="BK50" s="9"/>
      <c r="BL50" s="9"/>
      <c r="BM50" s="9"/>
      <c r="BN50" s="9"/>
      <c r="BO50" s="9"/>
      <c r="BP50" s="9"/>
      <c r="BQ50" s="9"/>
      <c r="BR50" s="9"/>
      <c r="BS50" s="9"/>
      <c r="BT50" s="9"/>
      <c r="BU50" s="9"/>
      <c r="BV50" s="9"/>
      <c r="BW50" s="9"/>
      <c r="BX50" s="9"/>
      <c r="BY50" s="9"/>
      <c r="BZ50" s="9"/>
      <c r="CA50" s="9"/>
      <c r="CB50" s="9"/>
      <c r="CC50" s="9"/>
      <c r="CD50" s="9"/>
      <c r="CE50" s="9"/>
      <c r="CF50" s="9"/>
      <c r="CG50" s="86"/>
      <c r="CH50" s="9"/>
      <c r="CI50" s="9"/>
      <c r="CJ50" s="9"/>
      <c r="CK50" s="9"/>
      <c r="CL50" s="9"/>
      <c r="CM50" s="9"/>
      <c r="CN50" s="9"/>
      <c r="CO50" s="9"/>
      <c r="CP50" s="9"/>
      <c r="CQ50" s="86"/>
      <c r="CR50" s="9"/>
      <c r="CS50" s="9"/>
      <c r="CT50" s="9"/>
      <c r="CU50" s="9"/>
      <c r="CV50" s="9"/>
      <c r="CW50" s="9"/>
      <c r="CX50" s="9"/>
      <c r="CY50" s="9"/>
      <c r="CZ50" s="9"/>
    </row>
    <row r="51" spans="1:104" ht="18" customHeight="1" x14ac:dyDescent="0.2">
      <c r="A51" s="201">
        <v>28</v>
      </c>
      <c r="B51" s="202"/>
      <c r="C51" s="205">
        <f>入力シート!C52</f>
        <v>0</v>
      </c>
      <c r="D51" s="356"/>
      <c r="E51" s="356"/>
      <c r="F51" s="356"/>
      <c r="G51" s="356"/>
      <c r="H51" s="356"/>
      <c r="I51" s="356"/>
      <c r="J51" s="207">
        <f>入力シート!J52</f>
        <v>0</v>
      </c>
      <c r="K51" s="357"/>
      <c r="L51" s="357"/>
      <c r="M51" s="357"/>
      <c r="N51" s="357"/>
      <c r="O51" s="357"/>
      <c r="P51" s="357"/>
      <c r="Q51" s="357"/>
      <c r="R51" s="358"/>
      <c r="S51" s="205">
        <f>入力シート!S52</f>
        <v>0</v>
      </c>
      <c r="T51" s="356"/>
      <c r="U51" s="356"/>
      <c r="V51" s="356"/>
      <c r="W51" s="356"/>
      <c r="X51" s="356"/>
      <c r="Y51" s="356"/>
      <c r="Z51" s="356"/>
      <c r="AA51" s="363"/>
      <c r="AB51" s="354">
        <f>入力シート!AB52</f>
        <v>0</v>
      </c>
      <c r="AC51" s="213"/>
      <c r="AD51" s="355">
        <f>入力シート!AD52</f>
        <v>0</v>
      </c>
      <c r="AE51" s="212"/>
      <c r="AF51" s="212"/>
      <c r="AG51" s="359">
        <f>入力シート!AG52</f>
        <v>0</v>
      </c>
      <c r="AH51" s="212"/>
      <c r="AI51" s="359">
        <f>入力シート!AI52</f>
        <v>0</v>
      </c>
      <c r="AJ51" s="213"/>
      <c r="AK51" s="229">
        <f>入力シート!AK52</f>
        <v>0</v>
      </c>
      <c r="AL51" s="213"/>
      <c r="AM51" s="197">
        <f>入力シート!AM52</f>
        <v>0</v>
      </c>
      <c r="AN51" s="198"/>
      <c r="AO51" s="199">
        <f>入力シート!AO52</f>
        <v>0</v>
      </c>
      <c r="AP51" s="198"/>
      <c r="AQ51" s="199">
        <f>入力シート!AQ52</f>
        <v>0</v>
      </c>
      <c r="AR51" s="200"/>
      <c r="AS51" s="197">
        <f>入力シート!AS52</f>
        <v>0</v>
      </c>
      <c r="AT51" s="198"/>
      <c r="AU51" s="199">
        <f>入力シート!AU52</f>
        <v>0</v>
      </c>
      <c r="AV51" s="198"/>
      <c r="AW51" s="199">
        <f>入力シート!AW52</f>
        <v>0</v>
      </c>
      <c r="AX51" s="200"/>
      <c r="AY51" s="212">
        <f>入力シート!AY52</f>
        <v>0</v>
      </c>
      <c r="AZ51" s="281"/>
      <c r="BA51" s="9"/>
      <c r="BB51" s="9"/>
      <c r="BC51" s="9"/>
      <c r="BD51" s="9"/>
      <c r="BE51" s="9"/>
      <c r="BF51" s="9"/>
      <c r="BG51" s="9"/>
      <c r="BH51" s="9"/>
      <c r="BI51" s="9"/>
      <c r="BJ51" s="9"/>
      <c r="BK51" s="9"/>
      <c r="BL51" s="9"/>
      <c r="BM51" s="9"/>
      <c r="BN51" s="9"/>
      <c r="BO51" s="9"/>
      <c r="BP51" s="9"/>
      <c r="BQ51" s="9"/>
      <c r="BR51" s="9"/>
      <c r="BS51" s="9"/>
      <c r="BT51" s="9"/>
      <c r="BU51" s="9"/>
      <c r="BV51" s="9"/>
      <c r="BW51" s="9"/>
      <c r="BX51" s="9"/>
      <c r="BY51" s="9"/>
      <c r="BZ51" s="9"/>
      <c r="CA51" s="9"/>
      <c r="CB51" s="9"/>
      <c r="CC51" s="9"/>
      <c r="CD51" s="9"/>
      <c r="CE51" s="9"/>
      <c r="CF51" s="9"/>
      <c r="CG51" s="86"/>
      <c r="CH51" s="9"/>
      <c r="CI51" s="9"/>
      <c r="CJ51" s="9"/>
      <c r="CK51" s="9"/>
      <c r="CL51" s="9"/>
      <c r="CM51" s="9"/>
      <c r="CN51" s="9"/>
      <c r="CO51" s="9"/>
      <c r="CP51" s="9"/>
      <c r="CQ51" s="86"/>
      <c r="CR51" s="9"/>
      <c r="CS51" s="9"/>
      <c r="CT51" s="9"/>
      <c r="CU51" s="9"/>
      <c r="CV51" s="9"/>
      <c r="CW51" s="9"/>
      <c r="CX51" s="9"/>
      <c r="CY51" s="9"/>
      <c r="CZ51" s="9"/>
    </row>
    <row r="52" spans="1:104" ht="18" customHeight="1" x14ac:dyDescent="0.2">
      <c r="A52" s="201">
        <v>29</v>
      </c>
      <c r="B52" s="202"/>
      <c r="C52" s="205">
        <f>入力シート!C53</f>
        <v>0</v>
      </c>
      <c r="D52" s="356"/>
      <c r="E52" s="356"/>
      <c r="F52" s="356"/>
      <c r="G52" s="356"/>
      <c r="H52" s="356"/>
      <c r="I52" s="356"/>
      <c r="J52" s="207">
        <f>入力シート!J53</f>
        <v>0</v>
      </c>
      <c r="K52" s="357"/>
      <c r="L52" s="357"/>
      <c r="M52" s="357"/>
      <c r="N52" s="357"/>
      <c r="O52" s="357"/>
      <c r="P52" s="357"/>
      <c r="Q52" s="357"/>
      <c r="R52" s="358"/>
      <c r="S52" s="205">
        <f>入力シート!S53</f>
        <v>0</v>
      </c>
      <c r="T52" s="356"/>
      <c r="U52" s="356"/>
      <c r="V52" s="356"/>
      <c r="W52" s="356"/>
      <c r="X52" s="356"/>
      <c r="Y52" s="356"/>
      <c r="Z52" s="356"/>
      <c r="AA52" s="363"/>
      <c r="AB52" s="354">
        <f>入力シート!AB53</f>
        <v>0</v>
      </c>
      <c r="AC52" s="213"/>
      <c r="AD52" s="355">
        <f>入力シート!AD53</f>
        <v>0</v>
      </c>
      <c r="AE52" s="212"/>
      <c r="AF52" s="212"/>
      <c r="AG52" s="359">
        <f>入力シート!AG53</f>
        <v>0</v>
      </c>
      <c r="AH52" s="212"/>
      <c r="AI52" s="359">
        <f>入力シート!AI53</f>
        <v>0</v>
      </c>
      <c r="AJ52" s="213"/>
      <c r="AK52" s="229">
        <f>入力シート!AK53</f>
        <v>0</v>
      </c>
      <c r="AL52" s="213"/>
      <c r="AM52" s="197">
        <f>入力シート!AM53</f>
        <v>0</v>
      </c>
      <c r="AN52" s="198"/>
      <c r="AO52" s="199">
        <f>入力シート!AO53</f>
        <v>0</v>
      </c>
      <c r="AP52" s="198"/>
      <c r="AQ52" s="199">
        <f>入力シート!AQ53</f>
        <v>0</v>
      </c>
      <c r="AR52" s="200"/>
      <c r="AS52" s="197">
        <f>入力シート!AS53</f>
        <v>0</v>
      </c>
      <c r="AT52" s="198"/>
      <c r="AU52" s="199">
        <f>入力シート!AU53</f>
        <v>0</v>
      </c>
      <c r="AV52" s="198"/>
      <c r="AW52" s="199">
        <f>入力シート!AW53</f>
        <v>0</v>
      </c>
      <c r="AX52" s="200"/>
      <c r="AY52" s="212">
        <f>入力シート!AY53</f>
        <v>0</v>
      </c>
      <c r="AZ52" s="281"/>
      <c r="BA52" s="9"/>
      <c r="BB52" s="9"/>
      <c r="BC52" s="9"/>
      <c r="BD52" s="9"/>
      <c r="BE52" s="9"/>
      <c r="BF52" s="9"/>
      <c r="BG52" s="9"/>
      <c r="BH52" s="9"/>
      <c r="BI52" s="9"/>
      <c r="BJ52" s="9"/>
      <c r="BK52" s="9"/>
      <c r="BL52" s="9"/>
      <c r="BM52" s="9"/>
      <c r="BN52" s="9"/>
      <c r="BO52" s="9"/>
      <c r="BP52" s="9"/>
      <c r="BQ52" s="9"/>
      <c r="BR52" s="9"/>
      <c r="BS52" s="9"/>
      <c r="BT52" s="9"/>
      <c r="BU52" s="9"/>
      <c r="BV52" s="9"/>
      <c r="BW52" s="9"/>
      <c r="BX52" s="9"/>
      <c r="BY52" s="9"/>
      <c r="BZ52" s="9"/>
      <c r="CA52" s="9"/>
      <c r="CB52" s="9"/>
      <c r="CC52" s="9"/>
      <c r="CD52" s="9"/>
      <c r="CE52" s="9"/>
      <c r="CF52" s="9"/>
      <c r="CG52" s="86"/>
      <c r="CH52" s="9"/>
      <c r="CI52" s="9"/>
      <c r="CJ52" s="9"/>
      <c r="CK52" s="9"/>
      <c r="CL52" s="9"/>
      <c r="CM52" s="9"/>
      <c r="CN52" s="9"/>
      <c r="CO52" s="9"/>
      <c r="CP52" s="9"/>
      <c r="CQ52" s="86"/>
      <c r="CR52" s="9"/>
      <c r="CS52" s="9"/>
      <c r="CT52" s="9"/>
      <c r="CU52" s="9"/>
      <c r="CV52" s="9"/>
      <c r="CW52" s="9"/>
      <c r="CX52" s="9"/>
      <c r="CY52" s="9"/>
      <c r="CZ52" s="9"/>
    </row>
    <row r="53" spans="1:104" ht="18" customHeight="1" thickBot="1" x14ac:dyDescent="0.25">
      <c r="A53" s="203">
        <v>30</v>
      </c>
      <c r="B53" s="204"/>
      <c r="C53" s="219">
        <f>入力シート!C54</f>
        <v>0</v>
      </c>
      <c r="D53" s="366"/>
      <c r="E53" s="366"/>
      <c r="F53" s="366"/>
      <c r="G53" s="366"/>
      <c r="H53" s="366"/>
      <c r="I53" s="366"/>
      <c r="J53" s="221">
        <f>入力シート!J54</f>
        <v>0</v>
      </c>
      <c r="K53" s="367"/>
      <c r="L53" s="367"/>
      <c r="M53" s="367"/>
      <c r="N53" s="367"/>
      <c r="O53" s="367"/>
      <c r="P53" s="367"/>
      <c r="Q53" s="367"/>
      <c r="R53" s="368"/>
      <c r="S53" s="219">
        <f>入力シート!S54</f>
        <v>0</v>
      </c>
      <c r="T53" s="366"/>
      <c r="U53" s="366"/>
      <c r="V53" s="366"/>
      <c r="W53" s="366"/>
      <c r="X53" s="366"/>
      <c r="Y53" s="366"/>
      <c r="Z53" s="366"/>
      <c r="AA53" s="372"/>
      <c r="AB53" s="369">
        <f>入力シート!AB54</f>
        <v>0</v>
      </c>
      <c r="AC53" s="231"/>
      <c r="AD53" s="370">
        <f>入力シート!AD54</f>
        <v>0</v>
      </c>
      <c r="AE53" s="230"/>
      <c r="AF53" s="230"/>
      <c r="AG53" s="371">
        <f>入力シート!AG54</f>
        <v>0</v>
      </c>
      <c r="AH53" s="230"/>
      <c r="AI53" s="371">
        <f>入力シート!AI54</f>
        <v>0</v>
      </c>
      <c r="AJ53" s="231"/>
      <c r="AK53" s="232">
        <f>入力シート!AK54</f>
        <v>0</v>
      </c>
      <c r="AL53" s="231"/>
      <c r="AM53" s="214">
        <f>入力シート!AM54</f>
        <v>0</v>
      </c>
      <c r="AN53" s="215"/>
      <c r="AO53" s="223">
        <f>入力シート!AO54</f>
        <v>0</v>
      </c>
      <c r="AP53" s="215"/>
      <c r="AQ53" s="223">
        <f>入力シート!AQ54</f>
        <v>0</v>
      </c>
      <c r="AR53" s="233"/>
      <c r="AS53" s="214">
        <f>入力シート!AS54</f>
        <v>0</v>
      </c>
      <c r="AT53" s="215"/>
      <c r="AU53" s="223">
        <f>入力シート!AU54</f>
        <v>0</v>
      </c>
      <c r="AV53" s="215"/>
      <c r="AW53" s="223">
        <f>入力シート!AW54</f>
        <v>0</v>
      </c>
      <c r="AX53" s="233"/>
      <c r="AY53" s="230">
        <f>入力シート!AY54</f>
        <v>0</v>
      </c>
      <c r="AZ53" s="282"/>
      <c r="BA53" s="9"/>
      <c r="BB53" s="9"/>
      <c r="BC53" s="9"/>
      <c r="BD53" s="9"/>
      <c r="BE53" s="9"/>
      <c r="BF53" s="9"/>
      <c r="BG53" s="9"/>
      <c r="BH53" s="9"/>
      <c r="BI53" s="9"/>
      <c r="BJ53" s="9"/>
      <c r="BK53" s="9"/>
      <c r="BL53" s="9"/>
      <c r="BM53" s="9"/>
      <c r="BN53" s="9"/>
      <c r="BO53" s="9"/>
      <c r="BP53" s="9"/>
      <c r="BQ53" s="9"/>
      <c r="BR53" s="9"/>
      <c r="BS53" s="9"/>
      <c r="BT53" s="9"/>
      <c r="BU53" s="9"/>
      <c r="BV53" s="9"/>
      <c r="BW53" s="9"/>
      <c r="BX53" s="9"/>
      <c r="BY53" s="9"/>
      <c r="BZ53" s="9"/>
      <c r="CA53" s="9"/>
      <c r="CB53" s="9"/>
      <c r="CC53" s="9"/>
      <c r="CD53" s="9"/>
      <c r="CE53" s="9"/>
      <c r="CF53" s="9"/>
      <c r="CG53" s="86"/>
      <c r="CH53" s="9"/>
      <c r="CI53" s="9"/>
      <c r="CJ53" s="9"/>
      <c r="CK53" s="9"/>
      <c r="CL53" s="9"/>
      <c r="CM53" s="9"/>
      <c r="CN53" s="9"/>
      <c r="CO53" s="9"/>
      <c r="CP53" s="9"/>
      <c r="CQ53" s="86"/>
      <c r="CR53" s="9"/>
      <c r="CS53" s="9"/>
      <c r="CT53" s="9"/>
      <c r="CU53" s="9"/>
      <c r="CV53" s="9"/>
      <c r="CW53" s="9"/>
      <c r="CX53" s="9"/>
      <c r="CY53" s="9"/>
      <c r="CZ53" s="9"/>
    </row>
  </sheetData>
  <sheetProtection sheet="1" objects="1" scenarios="1"/>
  <mergeCells count="744">
    <mergeCell ref="AW53:AX53"/>
    <mergeCell ref="AK53:AL53"/>
    <mergeCell ref="AO53:AP53"/>
    <mergeCell ref="AQ53:AR53"/>
    <mergeCell ref="A53:B53"/>
    <mergeCell ref="C53:I53"/>
    <mergeCell ref="J53:R53"/>
    <mergeCell ref="A51:B51"/>
    <mergeCell ref="A52:B52"/>
    <mergeCell ref="J52:R52"/>
    <mergeCell ref="S52:AA52"/>
    <mergeCell ref="AK51:AL51"/>
    <mergeCell ref="AO51:AP51"/>
    <mergeCell ref="AB52:AC52"/>
    <mergeCell ref="AD52:AF52"/>
    <mergeCell ref="AK52:AL52"/>
    <mergeCell ref="AO52:AP52"/>
    <mergeCell ref="AG52:AH52"/>
    <mergeCell ref="AB53:AC53"/>
    <mergeCell ref="AI52:AJ52"/>
    <mergeCell ref="AD53:AF53"/>
    <mergeCell ref="AG53:AH53"/>
    <mergeCell ref="AI53:AJ53"/>
    <mergeCell ref="S53:AA53"/>
    <mergeCell ref="C52:I52"/>
    <mergeCell ref="C51:I51"/>
    <mergeCell ref="J51:R51"/>
    <mergeCell ref="S51:AA51"/>
    <mergeCell ref="AW52:AX52"/>
    <mergeCell ref="AY52:AZ52"/>
    <mergeCell ref="AQ50:AR50"/>
    <mergeCell ref="AU51:AV51"/>
    <mergeCell ref="AW51:AX51"/>
    <mergeCell ref="AY51:AZ51"/>
    <mergeCell ref="AU52:AV52"/>
    <mergeCell ref="AK50:AL50"/>
    <mergeCell ref="AQ51:AR51"/>
    <mergeCell ref="AQ52:AR52"/>
    <mergeCell ref="AW50:AX50"/>
    <mergeCell ref="AW49:AX49"/>
    <mergeCell ref="AY49:AZ49"/>
    <mergeCell ref="AB51:AC51"/>
    <mergeCell ref="AD51:AF51"/>
    <mergeCell ref="AG51:AH51"/>
    <mergeCell ref="AI51:AJ51"/>
    <mergeCell ref="AY50:AZ50"/>
    <mergeCell ref="AG50:AH50"/>
    <mergeCell ref="AI50:AJ50"/>
    <mergeCell ref="A49:B49"/>
    <mergeCell ref="C49:I49"/>
    <mergeCell ref="J49:R49"/>
    <mergeCell ref="S48:AA48"/>
    <mergeCell ref="AG48:AH48"/>
    <mergeCell ref="A46:B46"/>
    <mergeCell ref="A50:B50"/>
    <mergeCell ref="C50:I50"/>
    <mergeCell ref="J50:R50"/>
    <mergeCell ref="S50:AA50"/>
    <mergeCell ref="A48:B48"/>
    <mergeCell ref="C48:I48"/>
    <mergeCell ref="J48:R48"/>
    <mergeCell ref="AB48:AC48"/>
    <mergeCell ref="AD48:AF48"/>
    <mergeCell ref="S49:AA49"/>
    <mergeCell ref="A47:B47"/>
    <mergeCell ref="C47:I47"/>
    <mergeCell ref="J47:R47"/>
    <mergeCell ref="S47:AA47"/>
    <mergeCell ref="J46:R46"/>
    <mergeCell ref="S46:AA46"/>
    <mergeCell ref="C46:I46"/>
    <mergeCell ref="AB50:AC50"/>
    <mergeCell ref="AW46:AX46"/>
    <mergeCell ref="AY46:AZ46"/>
    <mergeCell ref="AB46:AC46"/>
    <mergeCell ref="AD46:AF46"/>
    <mergeCell ref="AG46:AH46"/>
    <mergeCell ref="AI46:AJ46"/>
    <mergeCell ref="AK46:AL46"/>
    <mergeCell ref="AO46:AP46"/>
    <mergeCell ref="AG47:AH47"/>
    <mergeCell ref="AI47:AJ47"/>
    <mergeCell ref="AQ46:AR46"/>
    <mergeCell ref="AU46:AV46"/>
    <mergeCell ref="AU50:AV50"/>
    <mergeCell ref="AQ48:AR48"/>
    <mergeCell ref="AU48:AV48"/>
    <mergeCell ref="AB49:AC49"/>
    <mergeCell ref="AD49:AF49"/>
    <mergeCell ref="AG49:AH49"/>
    <mergeCell ref="AI49:AJ49"/>
    <mergeCell ref="AK49:AL49"/>
    <mergeCell ref="AQ49:AR49"/>
    <mergeCell ref="AU49:AV49"/>
    <mergeCell ref="AD50:AF50"/>
    <mergeCell ref="AK47:AL47"/>
    <mergeCell ref="AO47:AP47"/>
    <mergeCell ref="AK48:AL48"/>
    <mergeCell ref="AO48:AP48"/>
    <mergeCell ref="AI48:AJ48"/>
    <mergeCell ref="AW47:AX47"/>
    <mergeCell ref="AY47:AZ47"/>
    <mergeCell ref="AB47:AC47"/>
    <mergeCell ref="AD47:AF47"/>
    <mergeCell ref="AQ47:AR47"/>
    <mergeCell ref="AU47:AV47"/>
    <mergeCell ref="AW48:AX48"/>
    <mergeCell ref="AY48:AZ48"/>
    <mergeCell ref="AY44:AZ44"/>
    <mergeCell ref="AD44:AF44"/>
    <mergeCell ref="AG44:AH44"/>
    <mergeCell ref="AI44:AJ44"/>
    <mergeCell ref="AK44:AL44"/>
    <mergeCell ref="AQ45:AR45"/>
    <mergeCell ref="A44:B44"/>
    <mergeCell ref="C44:I44"/>
    <mergeCell ref="J44:R44"/>
    <mergeCell ref="C43:I43"/>
    <mergeCell ref="J43:R43"/>
    <mergeCell ref="S43:AA43"/>
    <mergeCell ref="AW43:AX43"/>
    <mergeCell ref="AB43:AC43"/>
    <mergeCell ref="A43:B43"/>
    <mergeCell ref="AG43:AH43"/>
    <mergeCell ref="AG45:AH45"/>
    <mergeCell ref="AI45:AJ45"/>
    <mergeCell ref="AK45:AL45"/>
    <mergeCell ref="AO45:AP45"/>
    <mergeCell ref="AD45:AF45"/>
    <mergeCell ref="AU45:AV45"/>
    <mergeCell ref="AW45:AX45"/>
    <mergeCell ref="C45:I45"/>
    <mergeCell ref="J45:R45"/>
    <mergeCell ref="S45:AA45"/>
    <mergeCell ref="AB45:AC45"/>
    <mergeCell ref="A45:B45"/>
    <mergeCell ref="AI43:AJ43"/>
    <mergeCell ref="AK43:AL43"/>
    <mergeCell ref="AO43:AP43"/>
    <mergeCell ref="AQ43:AR43"/>
    <mergeCell ref="AU43:AV43"/>
    <mergeCell ref="S44:AA44"/>
    <mergeCell ref="AB44:AC44"/>
    <mergeCell ref="AD43:AF43"/>
    <mergeCell ref="AO44:AP44"/>
    <mergeCell ref="AQ44:AR44"/>
    <mergeCell ref="AY41:AZ41"/>
    <mergeCell ref="AO40:AP40"/>
    <mergeCell ref="AQ40:AR40"/>
    <mergeCell ref="AU40:AV40"/>
    <mergeCell ref="AW40:AX40"/>
    <mergeCell ref="S41:AA41"/>
    <mergeCell ref="AQ41:AR41"/>
    <mergeCell ref="AU41:AV41"/>
    <mergeCell ref="AW41:AX41"/>
    <mergeCell ref="AD41:AF41"/>
    <mergeCell ref="AG41:AH41"/>
    <mergeCell ref="AI41:AJ41"/>
    <mergeCell ref="AK41:AL41"/>
    <mergeCell ref="A42:B42"/>
    <mergeCell ref="AY42:AZ42"/>
    <mergeCell ref="AU42:AV42"/>
    <mergeCell ref="AW42:AX42"/>
    <mergeCell ref="AD42:AF42"/>
    <mergeCell ref="AG42:AH42"/>
    <mergeCell ref="AI42:AJ42"/>
    <mergeCell ref="C42:I42"/>
    <mergeCell ref="J42:R42"/>
    <mergeCell ref="S42:AA42"/>
    <mergeCell ref="AB42:AC42"/>
    <mergeCell ref="AO42:AP42"/>
    <mergeCell ref="AQ42:AR42"/>
    <mergeCell ref="AK42:AL42"/>
    <mergeCell ref="AY38:AZ38"/>
    <mergeCell ref="AQ38:AR38"/>
    <mergeCell ref="AU38:AV38"/>
    <mergeCell ref="AW38:AX38"/>
    <mergeCell ref="AY40:AZ40"/>
    <mergeCell ref="AU39:AV39"/>
    <mergeCell ref="AW39:AX39"/>
    <mergeCell ref="AQ39:AR39"/>
    <mergeCell ref="AY39:AZ39"/>
    <mergeCell ref="AB41:AC41"/>
    <mergeCell ref="A41:B41"/>
    <mergeCell ref="AO41:AP41"/>
    <mergeCell ref="C41:I41"/>
    <mergeCell ref="J41:R41"/>
    <mergeCell ref="S39:AA39"/>
    <mergeCell ref="AB39:AC39"/>
    <mergeCell ref="AD39:AF39"/>
    <mergeCell ref="AG39:AH39"/>
    <mergeCell ref="AI39:AJ39"/>
    <mergeCell ref="AK39:AL39"/>
    <mergeCell ref="A39:B39"/>
    <mergeCell ref="C39:I39"/>
    <mergeCell ref="J39:R39"/>
    <mergeCell ref="AD40:AF40"/>
    <mergeCell ref="AG40:AH40"/>
    <mergeCell ref="AI40:AJ40"/>
    <mergeCell ref="AK40:AL40"/>
    <mergeCell ref="A40:B40"/>
    <mergeCell ref="C40:I40"/>
    <mergeCell ref="J40:R40"/>
    <mergeCell ref="S40:AA40"/>
    <mergeCell ref="AB40:AC40"/>
    <mergeCell ref="AY37:AZ37"/>
    <mergeCell ref="A36:B36"/>
    <mergeCell ref="AO36:AP36"/>
    <mergeCell ref="AQ36:AR36"/>
    <mergeCell ref="AU36:AV36"/>
    <mergeCell ref="AW36:AX36"/>
    <mergeCell ref="AD36:AF36"/>
    <mergeCell ref="AD37:AF37"/>
    <mergeCell ref="AG37:AH37"/>
    <mergeCell ref="AI37:AJ37"/>
    <mergeCell ref="AK37:AL37"/>
    <mergeCell ref="AO37:AP37"/>
    <mergeCell ref="AQ37:AR37"/>
    <mergeCell ref="AB36:AC36"/>
    <mergeCell ref="AB37:AC37"/>
    <mergeCell ref="A37:B37"/>
    <mergeCell ref="C37:I37"/>
    <mergeCell ref="J37:R37"/>
    <mergeCell ref="S37:AA37"/>
    <mergeCell ref="S38:AA38"/>
    <mergeCell ref="AB38:AC38"/>
    <mergeCell ref="AU37:AV37"/>
    <mergeCell ref="AW37:AX37"/>
    <mergeCell ref="A38:B38"/>
    <mergeCell ref="C38:I38"/>
    <mergeCell ref="J38:R38"/>
    <mergeCell ref="AG36:AH36"/>
    <mergeCell ref="AI36:AJ36"/>
    <mergeCell ref="AK36:AL36"/>
    <mergeCell ref="AD38:AF38"/>
    <mergeCell ref="AG38:AH38"/>
    <mergeCell ref="AI38:AJ38"/>
    <mergeCell ref="AK38:AL38"/>
    <mergeCell ref="AO38:AP38"/>
    <mergeCell ref="A33:B33"/>
    <mergeCell ref="C33:I33"/>
    <mergeCell ref="J33:R33"/>
    <mergeCell ref="AD33:AF33"/>
    <mergeCell ref="A35:B35"/>
    <mergeCell ref="AK35:AL35"/>
    <mergeCell ref="AG35:AH35"/>
    <mergeCell ref="AI35:AJ35"/>
    <mergeCell ref="C35:I35"/>
    <mergeCell ref="J35:R35"/>
    <mergeCell ref="S34:AA34"/>
    <mergeCell ref="AG34:AH34"/>
    <mergeCell ref="AI34:AJ34"/>
    <mergeCell ref="AK34:AL34"/>
    <mergeCell ref="A34:B34"/>
    <mergeCell ref="C34:I34"/>
    <mergeCell ref="AY35:AZ35"/>
    <mergeCell ref="C36:I36"/>
    <mergeCell ref="J36:R36"/>
    <mergeCell ref="S36:AA36"/>
    <mergeCell ref="AO35:AP35"/>
    <mergeCell ref="AQ35:AR35"/>
    <mergeCell ref="AU35:AV35"/>
    <mergeCell ref="AW35:AX35"/>
    <mergeCell ref="AD35:AF35"/>
    <mergeCell ref="S35:AA35"/>
    <mergeCell ref="AB35:AC35"/>
    <mergeCell ref="AY36:AZ36"/>
    <mergeCell ref="BZ31:CF31"/>
    <mergeCell ref="BZ32:CF32"/>
    <mergeCell ref="BZ33:CF33"/>
    <mergeCell ref="BE33:BF33"/>
    <mergeCell ref="BG33:BM33"/>
    <mergeCell ref="BP33:BV33"/>
    <mergeCell ref="AG33:AH33"/>
    <mergeCell ref="S33:AA33"/>
    <mergeCell ref="AB33:AC33"/>
    <mergeCell ref="AI33:AJ33"/>
    <mergeCell ref="AK33:AL33"/>
    <mergeCell ref="AO33:AP33"/>
    <mergeCell ref="AQ33:AR33"/>
    <mergeCell ref="BG32:BM32"/>
    <mergeCell ref="BP32:BV32"/>
    <mergeCell ref="AG32:AH32"/>
    <mergeCell ref="AI32:AJ32"/>
    <mergeCell ref="AY33:AZ33"/>
    <mergeCell ref="AU33:AV33"/>
    <mergeCell ref="AW33:AX33"/>
    <mergeCell ref="J34:R34"/>
    <mergeCell ref="AB34:AC34"/>
    <mergeCell ref="AD34:AF34"/>
    <mergeCell ref="AB32:AC32"/>
    <mergeCell ref="AD32:AF32"/>
    <mergeCell ref="AK32:AL32"/>
    <mergeCell ref="AO32:AP32"/>
    <mergeCell ref="AQ32:AR32"/>
    <mergeCell ref="AU32:AV32"/>
    <mergeCell ref="AW34:AX34"/>
    <mergeCell ref="AY34:AZ34"/>
    <mergeCell ref="AU34:AV34"/>
    <mergeCell ref="AO34:AP34"/>
    <mergeCell ref="AQ34:AR34"/>
    <mergeCell ref="A32:B32"/>
    <mergeCell ref="C32:I32"/>
    <mergeCell ref="J32:R32"/>
    <mergeCell ref="S32:AA32"/>
    <mergeCell ref="AW31:AX31"/>
    <mergeCell ref="AY31:AZ31"/>
    <mergeCell ref="BE31:BF31"/>
    <mergeCell ref="BG31:BM31"/>
    <mergeCell ref="BP31:BV31"/>
    <mergeCell ref="AW32:AX32"/>
    <mergeCell ref="AY32:AZ32"/>
    <mergeCell ref="AO31:AP31"/>
    <mergeCell ref="AQ31:AR31"/>
    <mergeCell ref="AU31:AV31"/>
    <mergeCell ref="AB31:AC31"/>
    <mergeCell ref="AD31:AF31"/>
    <mergeCell ref="AG31:AH31"/>
    <mergeCell ref="AI31:AJ31"/>
    <mergeCell ref="C31:I31"/>
    <mergeCell ref="J31:R31"/>
    <mergeCell ref="S31:AA31"/>
    <mergeCell ref="AK31:AL31"/>
    <mergeCell ref="A31:B31"/>
    <mergeCell ref="BE32:BF32"/>
    <mergeCell ref="BG29:BM29"/>
    <mergeCell ref="BG30:BM30"/>
    <mergeCell ref="AY30:AZ30"/>
    <mergeCell ref="BE29:BF29"/>
    <mergeCell ref="AG29:AH29"/>
    <mergeCell ref="AQ29:AR29"/>
    <mergeCell ref="AU29:AV29"/>
    <mergeCell ref="AW29:AX29"/>
    <mergeCell ref="AY29:AZ29"/>
    <mergeCell ref="BE30:BF30"/>
    <mergeCell ref="AW28:AX28"/>
    <mergeCell ref="A26:B26"/>
    <mergeCell ref="C26:I26"/>
    <mergeCell ref="AB26:AC26"/>
    <mergeCell ref="A27:B27"/>
    <mergeCell ref="AB30:AC30"/>
    <mergeCell ref="AD30:AF30"/>
    <mergeCell ref="AG30:AH30"/>
    <mergeCell ref="AI30:AJ30"/>
    <mergeCell ref="AK30:AL30"/>
    <mergeCell ref="AU30:AV30"/>
    <mergeCell ref="A30:B30"/>
    <mergeCell ref="C30:I30"/>
    <mergeCell ref="J30:R30"/>
    <mergeCell ref="S30:AA30"/>
    <mergeCell ref="J29:R29"/>
    <mergeCell ref="S29:AA29"/>
    <mergeCell ref="AB29:AC29"/>
    <mergeCell ref="AD29:AF29"/>
    <mergeCell ref="AG28:AH28"/>
    <mergeCell ref="AI28:AJ28"/>
    <mergeCell ref="AK28:AL28"/>
    <mergeCell ref="AO28:AP28"/>
    <mergeCell ref="AD28:AF28"/>
    <mergeCell ref="BE27:BF27"/>
    <mergeCell ref="BG27:BM27"/>
    <mergeCell ref="BP26:BV26"/>
    <mergeCell ref="BP25:BV25"/>
    <mergeCell ref="BG25:BM25"/>
    <mergeCell ref="A29:B29"/>
    <mergeCell ref="C29:I29"/>
    <mergeCell ref="AI29:AJ29"/>
    <mergeCell ref="AK29:AL29"/>
    <mergeCell ref="AO29:AP29"/>
    <mergeCell ref="C27:I27"/>
    <mergeCell ref="BE28:BF28"/>
    <mergeCell ref="BG26:BM26"/>
    <mergeCell ref="AQ26:AR26"/>
    <mergeCell ref="AU26:AV26"/>
    <mergeCell ref="AW26:AX26"/>
    <mergeCell ref="AW27:AX27"/>
    <mergeCell ref="AD26:AF26"/>
    <mergeCell ref="BE26:BF26"/>
    <mergeCell ref="A28:B28"/>
    <mergeCell ref="C28:I28"/>
    <mergeCell ref="J28:R28"/>
    <mergeCell ref="AY27:AZ27"/>
    <mergeCell ref="AU27:AV27"/>
    <mergeCell ref="BG28:BM28"/>
    <mergeCell ref="AY28:AZ28"/>
    <mergeCell ref="AG27:AH27"/>
    <mergeCell ref="AI27:AJ27"/>
    <mergeCell ref="J26:R26"/>
    <mergeCell ref="S26:AA26"/>
    <mergeCell ref="BZ25:CF25"/>
    <mergeCell ref="BZ26:CF26"/>
    <mergeCell ref="BZ27:CF27"/>
    <mergeCell ref="S28:AA28"/>
    <mergeCell ref="AB28:AC28"/>
    <mergeCell ref="BP28:BV28"/>
    <mergeCell ref="BP27:BV27"/>
    <mergeCell ref="J27:R27"/>
    <mergeCell ref="S27:AA27"/>
    <mergeCell ref="AB27:AC27"/>
    <mergeCell ref="AD27:AF27"/>
    <mergeCell ref="AG26:AH26"/>
    <mergeCell ref="AI26:AJ26"/>
    <mergeCell ref="AK26:AL26"/>
    <mergeCell ref="AO26:AP26"/>
    <mergeCell ref="AO27:AP27"/>
    <mergeCell ref="AY26:AZ26"/>
    <mergeCell ref="C24:I24"/>
    <mergeCell ref="AY25:AZ25"/>
    <mergeCell ref="AQ24:AR24"/>
    <mergeCell ref="AU24:AV24"/>
    <mergeCell ref="A24:B24"/>
    <mergeCell ref="AB25:AC25"/>
    <mergeCell ref="AD25:AF25"/>
    <mergeCell ref="A25:B25"/>
    <mergeCell ref="C25:I25"/>
    <mergeCell ref="J25:R25"/>
    <mergeCell ref="AG25:AH25"/>
    <mergeCell ref="AI25:AJ25"/>
    <mergeCell ref="AD24:AF24"/>
    <mergeCell ref="AG24:AH24"/>
    <mergeCell ref="AI24:AJ24"/>
    <mergeCell ref="AK24:AL24"/>
    <mergeCell ref="AK25:AL25"/>
    <mergeCell ref="J24:R24"/>
    <mergeCell ref="AS24:AT24"/>
    <mergeCell ref="S25:AA25"/>
    <mergeCell ref="AW24:AX24"/>
    <mergeCell ref="AO25:AP25"/>
    <mergeCell ref="AQ25:AR25"/>
    <mergeCell ref="AU25:AV25"/>
    <mergeCell ref="AS25:AT25"/>
    <mergeCell ref="BE18:BF18"/>
    <mergeCell ref="BG19:BM19"/>
    <mergeCell ref="BP19:BV19"/>
    <mergeCell ref="S24:AA24"/>
    <mergeCell ref="AB24:AC24"/>
    <mergeCell ref="AO24:AP24"/>
    <mergeCell ref="BE24:BF24"/>
    <mergeCell ref="BE23:BF23"/>
    <mergeCell ref="BG22:BM22"/>
    <mergeCell ref="BP22:BV22"/>
    <mergeCell ref="AY24:AZ24"/>
    <mergeCell ref="BE25:BF25"/>
    <mergeCell ref="AW25:AX25"/>
    <mergeCell ref="BZ19:CF19"/>
    <mergeCell ref="BZ18:CF18"/>
    <mergeCell ref="AS23:AT23"/>
    <mergeCell ref="BE19:BF19"/>
    <mergeCell ref="AU23:AV23"/>
    <mergeCell ref="AD22:AF23"/>
    <mergeCell ref="AG22:AH23"/>
    <mergeCell ref="AI22:AJ23"/>
    <mergeCell ref="AK22:AL22"/>
    <mergeCell ref="BE22:BF22"/>
    <mergeCell ref="AJ18:AO18"/>
    <mergeCell ref="AP18:AV18"/>
    <mergeCell ref="AK23:AL23"/>
    <mergeCell ref="BG20:BM20"/>
    <mergeCell ref="BP20:BV20"/>
    <mergeCell ref="AD21:AJ21"/>
    <mergeCell ref="BE21:BF21"/>
    <mergeCell ref="BG21:BM21"/>
    <mergeCell ref="BP21:BV21"/>
    <mergeCell ref="BE20:BF20"/>
    <mergeCell ref="AY21:AZ23"/>
    <mergeCell ref="AO23:AP23"/>
    <mergeCell ref="AQ23:AR23"/>
    <mergeCell ref="AW23:AX23"/>
    <mergeCell ref="BZ13:CF13"/>
    <mergeCell ref="AA12:AV12"/>
    <mergeCell ref="BE12:BF12"/>
    <mergeCell ref="A21:B23"/>
    <mergeCell ref="C21:I23"/>
    <mergeCell ref="J21:R23"/>
    <mergeCell ref="S21:AA23"/>
    <mergeCell ref="A18:E18"/>
    <mergeCell ref="F18:W18"/>
    <mergeCell ref="AA18:AD18"/>
    <mergeCell ref="AE18:AI18"/>
    <mergeCell ref="A17:E17"/>
    <mergeCell ref="F17:W17"/>
    <mergeCell ref="AA17:AD17"/>
    <mergeCell ref="AE17:AI17"/>
    <mergeCell ref="AP16:AV16"/>
    <mergeCell ref="BZ21:CF21"/>
    <mergeCell ref="BZ22:CF22"/>
    <mergeCell ref="BZ20:CF20"/>
    <mergeCell ref="BP18:BV18"/>
    <mergeCell ref="BE16:BF16"/>
    <mergeCell ref="AK21:AX21"/>
    <mergeCell ref="BG23:BM23"/>
    <mergeCell ref="BP23:BV23"/>
    <mergeCell ref="BZ14:CF14"/>
    <mergeCell ref="BP15:BV15"/>
    <mergeCell ref="BZ15:CF15"/>
    <mergeCell ref="BZ12:CF12"/>
    <mergeCell ref="BZ16:CF16"/>
    <mergeCell ref="BG17:BM17"/>
    <mergeCell ref="BP17:BV17"/>
    <mergeCell ref="BG18:BM18"/>
    <mergeCell ref="F15:W15"/>
    <mergeCell ref="F16:W16"/>
    <mergeCell ref="AA16:AD16"/>
    <mergeCell ref="AE16:AI16"/>
    <mergeCell ref="AJ16:AO16"/>
    <mergeCell ref="AA15:AD15"/>
    <mergeCell ref="AE15:AI15"/>
    <mergeCell ref="AP15:AV15"/>
    <mergeCell ref="BE15:BF15"/>
    <mergeCell ref="BG15:BM15"/>
    <mergeCell ref="BZ17:CF17"/>
    <mergeCell ref="AJ13:AO13"/>
    <mergeCell ref="AP13:AV13"/>
    <mergeCell ref="BE13:BF13"/>
    <mergeCell ref="BG13:BM13"/>
    <mergeCell ref="F12:W12"/>
    <mergeCell ref="BP5:BV5"/>
    <mergeCell ref="BZ5:CF5"/>
    <mergeCell ref="BZ9:CF9"/>
    <mergeCell ref="BP10:BV10"/>
    <mergeCell ref="BZ10:CF10"/>
    <mergeCell ref="A10:E10"/>
    <mergeCell ref="F10:W10"/>
    <mergeCell ref="BE10:BF10"/>
    <mergeCell ref="BG10:BM10"/>
    <mergeCell ref="BP6:BV6"/>
    <mergeCell ref="BZ6:CF6"/>
    <mergeCell ref="A7:E7"/>
    <mergeCell ref="F7:W7"/>
    <mergeCell ref="BG12:BM12"/>
    <mergeCell ref="BP12:BV12"/>
    <mergeCell ref="BE14:BF14"/>
    <mergeCell ref="BG14:BM14"/>
    <mergeCell ref="F13:W13"/>
    <mergeCell ref="AA13:AD13"/>
    <mergeCell ref="AE13:AI13"/>
    <mergeCell ref="BP7:BV7"/>
    <mergeCell ref="BZ7:CF7"/>
    <mergeCell ref="A14:E14"/>
    <mergeCell ref="F14:W14"/>
    <mergeCell ref="AA14:AD14"/>
    <mergeCell ref="AE14:AI14"/>
    <mergeCell ref="AJ14:AO14"/>
    <mergeCell ref="AP14:AV14"/>
    <mergeCell ref="BZ11:CF11"/>
    <mergeCell ref="A12:E12"/>
    <mergeCell ref="A11:E11"/>
    <mergeCell ref="F11:W11"/>
    <mergeCell ref="BE11:BF11"/>
    <mergeCell ref="BN3:BV3"/>
    <mergeCell ref="A4:E4"/>
    <mergeCell ref="F4:W4"/>
    <mergeCell ref="BE4:BF4"/>
    <mergeCell ref="BG4:BM4"/>
    <mergeCell ref="BP4:BV4"/>
    <mergeCell ref="BZ4:CF4"/>
    <mergeCell ref="A3:E3"/>
    <mergeCell ref="F3:W3"/>
    <mergeCell ref="AA3:AV9"/>
    <mergeCell ref="BE3:BM3"/>
    <mergeCell ref="A6:E6"/>
    <mergeCell ref="F6:W6"/>
    <mergeCell ref="BE6:BF6"/>
    <mergeCell ref="BG6:BM6"/>
    <mergeCell ref="A9:E9"/>
    <mergeCell ref="F9:W9"/>
    <mergeCell ref="A8:E8"/>
    <mergeCell ref="F8:W8"/>
    <mergeCell ref="BE8:BF8"/>
    <mergeCell ref="BG8:BM8"/>
    <mergeCell ref="BP8:BV8"/>
    <mergeCell ref="BZ8:CF8"/>
    <mergeCell ref="BG9:BM9"/>
    <mergeCell ref="AS35:AT35"/>
    <mergeCell ref="AS36:AT36"/>
    <mergeCell ref="AS37:AT37"/>
    <mergeCell ref="AS38:AT38"/>
    <mergeCell ref="AS39:AT39"/>
    <mergeCell ref="AO30:AP30"/>
    <mergeCell ref="BG11:BM11"/>
    <mergeCell ref="BP11:BV11"/>
    <mergeCell ref="BE9:BF9"/>
    <mergeCell ref="BP9:BV9"/>
    <mergeCell ref="BP14:BV14"/>
    <mergeCell ref="BP13:BV13"/>
    <mergeCell ref="BP24:BV24"/>
    <mergeCell ref="BG24:BM24"/>
    <mergeCell ref="AJ17:AO17"/>
    <mergeCell ref="AJ15:AO15"/>
    <mergeCell ref="AP17:AV17"/>
    <mergeCell ref="BE17:BF17"/>
    <mergeCell ref="BG16:BM16"/>
    <mergeCell ref="BP16:BV16"/>
    <mergeCell ref="AM22:AR22"/>
    <mergeCell ref="AS22:AX22"/>
    <mergeCell ref="AM23:AN23"/>
    <mergeCell ref="AM24:AN24"/>
    <mergeCell ref="BE7:BF7"/>
    <mergeCell ref="BG7:BM7"/>
    <mergeCell ref="A5:E5"/>
    <mergeCell ref="AM26:AN26"/>
    <mergeCell ref="AM27:AN27"/>
    <mergeCell ref="AM28:AN28"/>
    <mergeCell ref="AM29:AN29"/>
    <mergeCell ref="AM30:AN30"/>
    <mergeCell ref="AM31:AN31"/>
    <mergeCell ref="AS26:AT26"/>
    <mergeCell ref="AS27:AT27"/>
    <mergeCell ref="AS28:AT28"/>
    <mergeCell ref="AS29:AT29"/>
    <mergeCell ref="AS30:AT30"/>
    <mergeCell ref="AS31:AT31"/>
    <mergeCell ref="F5:W5"/>
    <mergeCell ref="BE5:BF5"/>
    <mergeCell ref="BG5:BM5"/>
    <mergeCell ref="A15:E15"/>
    <mergeCell ref="A16:E16"/>
    <mergeCell ref="A13:E13"/>
    <mergeCell ref="AK27:AL27"/>
    <mergeCell ref="AB21:AC23"/>
    <mergeCell ref="AM25:AN25"/>
    <mergeCell ref="AM46:AN46"/>
    <mergeCell ref="AM47:AN47"/>
    <mergeCell ref="AM48:AN48"/>
    <mergeCell ref="AM49:AN49"/>
    <mergeCell ref="AM50:AN50"/>
    <mergeCell ref="AM51:AN51"/>
    <mergeCell ref="AM52:AN52"/>
    <mergeCell ref="AM53:AN53"/>
    <mergeCell ref="AO50:AP50"/>
    <mergeCell ref="AO49:AP49"/>
    <mergeCell ref="AQ27:AR27"/>
    <mergeCell ref="AO39:AP39"/>
    <mergeCell ref="AQ28:AR28"/>
    <mergeCell ref="AM40:AN40"/>
    <mergeCell ref="AM41:AN41"/>
    <mergeCell ref="AM42:AN42"/>
    <mergeCell ref="AM43:AN43"/>
    <mergeCell ref="AM44:AN44"/>
    <mergeCell ref="AM45:AN45"/>
    <mergeCell ref="AM32:AN32"/>
    <mergeCell ref="AM33:AN33"/>
    <mergeCell ref="AM34:AN34"/>
    <mergeCell ref="AM35:AN35"/>
    <mergeCell ref="AM36:AN36"/>
    <mergeCell ref="AM37:AN37"/>
    <mergeCell ref="AM38:AN38"/>
    <mergeCell ref="AM39:AN39"/>
    <mergeCell ref="AQ30:AR30"/>
    <mergeCell ref="AW30:AX30"/>
    <mergeCell ref="AY43:AZ43"/>
    <mergeCell ref="AU44:AV44"/>
    <mergeCell ref="AW44:AX44"/>
    <mergeCell ref="AY45:AZ45"/>
    <mergeCell ref="AY53:AZ53"/>
    <mergeCell ref="AU53:AV53"/>
    <mergeCell ref="AS40:AT40"/>
    <mergeCell ref="AS41:AT41"/>
    <mergeCell ref="AS42:AT42"/>
    <mergeCell ref="AS43:AT43"/>
    <mergeCell ref="AS44:AT44"/>
    <mergeCell ref="AS45:AT45"/>
    <mergeCell ref="AS46:AT46"/>
    <mergeCell ref="AS47:AT47"/>
    <mergeCell ref="AS48:AT48"/>
    <mergeCell ref="AS49:AT49"/>
    <mergeCell ref="AS50:AT50"/>
    <mergeCell ref="AS51:AT51"/>
    <mergeCell ref="AS52:AT52"/>
    <mergeCell ref="AS53:AT53"/>
    <mergeCell ref="AS32:AT32"/>
    <mergeCell ref="AS33:AT33"/>
    <mergeCell ref="AS34:AT34"/>
    <mergeCell ref="CJ25:CP25"/>
    <mergeCell ref="CT20:CZ20"/>
    <mergeCell ref="CT21:CZ21"/>
    <mergeCell ref="CT22:CZ22"/>
    <mergeCell ref="CJ26:CP26"/>
    <mergeCell ref="CJ27:CP27"/>
    <mergeCell ref="CJ28:CP28"/>
    <mergeCell ref="BZ28:CF28"/>
    <mergeCell ref="BP30:BV30"/>
    <mergeCell ref="BZ30:CF30"/>
    <mergeCell ref="BZ23:CF23"/>
    <mergeCell ref="BZ24:CF24"/>
    <mergeCell ref="BP29:BV29"/>
    <mergeCell ref="BZ29:CF29"/>
    <mergeCell ref="AU28:AV28"/>
    <mergeCell ref="CT19:CZ19"/>
    <mergeCell ref="CJ29:CP29"/>
    <mergeCell ref="CJ30:CP30"/>
    <mergeCell ref="CJ31:CP31"/>
    <mergeCell ref="CJ32:CP32"/>
    <mergeCell ref="CJ33:CP33"/>
    <mergeCell ref="CJ4:CP4"/>
    <mergeCell ref="CJ5:CP5"/>
    <mergeCell ref="CJ6:CP6"/>
    <mergeCell ref="CJ7:CP7"/>
    <mergeCell ref="CJ8:CP8"/>
    <mergeCell ref="CJ9:CP9"/>
    <mergeCell ref="CJ10:CP10"/>
    <mergeCell ref="CJ11:CP11"/>
    <mergeCell ref="CJ12:CP12"/>
    <mergeCell ref="CJ13:CP13"/>
    <mergeCell ref="CJ14:CP14"/>
    <mergeCell ref="CJ15:CP15"/>
    <mergeCell ref="CJ16:CP16"/>
    <mergeCell ref="CJ17:CP17"/>
    <mergeCell ref="CJ18:CP18"/>
    <mergeCell ref="CJ19:CP19"/>
    <mergeCell ref="CJ20:CP20"/>
    <mergeCell ref="CT32:CZ32"/>
    <mergeCell ref="CT33:CZ33"/>
    <mergeCell ref="BW3:CF3"/>
    <mergeCell ref="CG3:CP3"/>
    <mergeCell ref="CQ3:CZ3"/>
    <mergeCell ref="CT4:CZ4"/>
    <mergeCell ref="CT5:CZ5"/>
    <mergeCell ref="CT6:CZ6"/>
    <mergeCell ref="CT7:CZ7"/>
    <mergeCell ref="CT8:CZ8"/>
    <mergeCell ref="CT9:CZ9"/>
    <mergeCell ref="CT10:CZ10"/>
    <mergeCell ref="CT11:CZ11"/>
    <mergeCell ref="CT12:CZ12"/>
    <mergeCell ref="CT13:CZ13"/>
    <mergeCell ref="CT14:CZ14"/>
    <mergeCell ref="CT15:CZ15"/>
    <mergeCell ref="CT16:CZ16"/>
    <mergeCell ref="CT17:CZ17"/>
    <mergeCell ref="CT18:CZ18"/>
    <mergeCell ref="CJ21:CP21"/>
    <mergeCell ref="CJ22:CP22"/>
    <mergeCell ref="CJ23:CP23"/>
    <mergeCell ref="CJ24:CP24"/>
    <mergeCell ref="CT23:CZ23"/>
    <mergeCell ref="CT24:CZ24"/>
    <mergeCell ref="CT25:CZ25"/>
    <mergeCell ref="CT26:CZ26"/>
    <mergeCell ref="CT27:CZ27"/>
    <mergeCell ref="CT28:CZ28"/>
    <mergeCell ref="CT29:CZ29"/>
    <mergeCell ref="CT30:CZ30"/>
    <mergeCell ref="CT31:CZ31"/>
  </mergeCells>
  <phoneticPr fontId="3"/>
  <pageMargins left="0.61" right="0.55000000000000004" top="0.59" bottom="0.57999999999999996" header="0.41" footer="0.18"/>
  <pageSetup paperSize="9" scale="61" fitToHeight="3" orientation="landscape" horizontalDpi="4294967293"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43"/>
  <sheetViews>
    <sheetView zoomScaleNormal="100" workbookViewId="0">
      <selection activeCell="O7" sqref="O7"/>
    </sheetView>
  </sheetViews>
  <sheetFormatPr defaultColWidth="12" defaultRowHeight="14.5" x14ac:dyDescent="0.35"/>
  <cols>
    <col min="1" max="1" width="14" style="34" customWidth="1"/>
    <col min="2" max="12" width="7.36328125" style="34" customWidth="1"/>
    <col min="13" max="14" width="8.453125" style="34" customWidth="1"/>
    <col min="15" max="16384" width="12" style="34"/>
  </cols>
  <sheetData>
    <row r="1" spans="1:15" ht="25" customHeight="1" x14ac:dyDescent="0.35">
      <c r="A1" s="109" t="s">
        <v>281</v>
      </c>
      <c r="B1" s="101"/>
      <c r="C1" s="101"/>
      <c r="D1" s="101"/>
      <c r="E1" s="101"/>
      <c r="F1" s="101"/>
      <c r="G1" s="101"/>
      <c r="H1" s="101"/>
      <c r="I1" s="101"/>
      <c r="K1" s="106"/>
      <c r="L1" s="108" t="s">
        <v>282</v>
      </c>
      <c r="M1" s="108" t="s">
        <v>316</v>
      </c>
      <c r="N1" s="108" t="s">
        <v>317</v>
      </c>
    </row>
    <row r="2" spans="1:15" ht="23.5" customHeight="1" x14ac:dyDescent="0.35">
      <c r="A2" s="110" t="s">
        <v>280</v>
      </c>
      <c r="B2" s="101"/>
      <c r="C2" s="101"/>
      <c r="D2" s="101"/>
      <c r="E2" s="101"/>
      <c r="F2" s="101"/>
      <c r="G2" s="101"/>
      <c r="H2" s="101"/>
      <c r="I2" s="101"/>
      <c r="K2" s="107"/>
      <c r="L2" s="105"/>
      <c r="M2" s="105"/>
      <c r="N2" s="105"/>
    </row>
    <row r="3" spans="1:15" ht="12" customHeight="1" x14ac:dyDescent="0.35">
      <c r="B3" s="102"/>
      <c r="C3" s="102"/>
      <c r="D3" s="102"/>
      <c r="E3" s="102"/>
      <c r="F3" s="102"/>
      <c r="G3" s="102"/>
      <c r="H3" s="102"/>
      <c r="I3" s="102"/>
      <c r="K3" s="104"/>
      <c r="L3" s="103"/>
      <c r="M3" s="103"/>
      <c r="N3" s="104"/>
    </row>
    <row r="4" spans="1:15" x14ac:dyDescent="0.35">
      <c r="B4" s="84"/>
      <c r="C4" s="84"/>
      <c r="D4" s="84"/>
      <c r="E4" s="84"/>
      <c r="F4" s="84"/>
      <c r="G4" s="84"/>
      <c r="H4" s="84"/>
      <c r="I4" s="84"/>
      <c r="K4" s="411" t="s">
        <v>202</v>
      </c>
      <c r="L4" s="411"/>
      <c r="M4" s="412"/>
      <c r="N4" s="412"/>
    </row>
    <row r="5" spans="1:15" ht="21" customHeight="1" x14ac:dyDescent="0.35">
      <c r="A5" s="49" t="s">
        <v>203</v>
      </c>
      <c r="B5" s="378" t="str">
        <f>入力シート!F3</f>
        <v>第23回フレッシュカップ</v>
      </c>
      <c r="C5" s="378"/>
      <c r="D5" s="378"/>
      <c r="E5" s="378"/>
      <c r="F5" s="378"/>
      <c r="G5" s="378"/>
      <c r="H5" s="378"/>
      <c r="I5" s="378"/>
      <c r="K5" s="411"/>
      <c r="L5" s="411"/>
      <c r="M5" s="412"/>
      <c r="N5" s="412"/>
    </row>
    <row r="6" spans="1:15" ht="21" customHeight="1" x14ac:dyDescent="0.35">
      <c r="A6" s="49" t="s">
        <v>204</v>
      </c>
      <c r="B6" s="379" t="str">
        <f>入力シート!F5</f>
        <v>東京アクアティクスセンター　サブプール</v>
      </c>
      <c r="C6" s="379"/>
      <c r="D6" s="379"/>
      <c r="E6" s="379"/>
      <c r="F6" s="379"/>
      <c r="G6" s="379"/>
      <c r="H6" s="379"/>
      <c r="I6" s="379"/>
      <c r="K6" s="411"/>
      <c r="L6" s="411"/>
      <c r="M6" s="412"/>
      <c r="N6" s="412"/>
    </row>
    <row r="7" spans="1:15" ht="21" customHeight="1" x14ac:dyDescent="0.35">
      <c r="A7" s="49" t="s">
        <v>205</v>
      </c>
      <c r="B7" s="379" t="str">
        <f>入力シート!F4</f>
        <v>2024年9月23日（月・祝）</v>
      </c>
      <c r="C7" s="379"/>
      <c r="D7" s="379"/>
      <c r="E7" s="379"/>
      <c r="F7" s="379"/>
      <c r="G7" s="379"/>
      <c r="H7" s="379"/>
      <c r="I7" s="379"/>
      <c r="K7" s="49"/>
      <c r="L7" s="49"/>
      <c r="M7" s="98"/>
      <c r="N7" s="99"/>
    </row>
    <row r="8" spans="1:15" ht="21" customHeight="1" x14ac:dyDescent="0.35">
      <c r="A8" s="89" t="s">
        <v>304</v>
      </c>
      <c r="B8" s="377"/>
      <c r="C8" s="377"/>
      <c r="D8" s="377"/>
      <c r="E8" s="377"/>
      <c r="F8" s="377"/>
      <c r="G8" s="377"/>
      <c r="H8" s="377"/>
      <c r="I8" s="377"/>
      <c r="J8" s="50"/>
      <c r="K8" s="440" t="s">
        <v>206</v>
      </c>
      <c r="L8" s="440"/>
      <c r="M8" s="434"/>
      <c r="N8" s="435"/>
    </row>
    <row r="9" spans="1:15" ht="21" customHeight="1" x14ac:dyDescent="0.35">
      <c r="A9" s="49"/>
      <c r="B9" s="51"/>
      <c r="C9" s="51"/>
      <c r="D9" s="51"/>
      <c r="E9" s="51"/>
      <c r="F9" s="51"/>
      <c r="G9" s="100"/>
      <c r="H9" s="100"/>
      <c r="I9" s="100"/>
      <c r="J9" s="50"/>
      <c r="K9" s="440" t="s">
        <v>207</v>
      </c>
      <c r="L9" s="440"/>
      <c r="M9" s="434"/>
      <c r="N9" s="435"/>
    </row>
    <row r="10" spans="1:15" ht="21" customHeight="1" x14ac:dyDescent="0.35">
      <c r="A10" s="49" t="s">
        <v>209</v>
      </c>
      <c r="B10" s="128"/>
      <c r="C10" s="128"/>
      <c r="D10" s="128"/>
      <c r="E10" s="128"/>
      <c r="F10" s="128"/>
      <c r="G10" s="128"/>
      <c r="H10" s="128"/>
      <c r="I10" s="128"/>
      <c r="J10" s="50"/>
      <c r="K10" s="440" t="s">
        <v>208</v>
      </c>
      <c r="L10" s="440"/>
      <c r="M10" s="434"/>
      <c r="N10" s="435"/>
    </row>
    <row r="11" spans="1:15" ht="8.25" customHeight="1" x14ac:dyDescent="0.35">
      <c r="A11" s="49"/>
      <c r="B11" s="51"/>
      <c r="C11" s="51"/>
      <c r="D11" s="51"/>
      <c r="E11" s="51"/>
      <c r="F11" s="51"/>
      <c r="G11" s="51"/>
      <c r="H11" s="51"/>
      <c r="I11" s="51"/>
      <c r="J11" s="51"/>
      <c r="K11" s="49"/>
      <c r="L11" s="49"/>
      <c r="M11" s="49"/>
      <c r="N11" s="49"/>
      <c r="O11" s="49"/>
    </row>
    <row r="12" spans="1:15" ht="21" customHeight="1" thickBot="1" x14ac:dyDescent="0.4">
      <c r="A12" s="52"/>
      <c r="B12" s="50"/>
      <c r="C12" s="50"/>
      <c r="D12" s="50"/>
      <c r="E12" s="50"/>
      <c r="F12" s="53"/>
      <c r="G12" s="53"/>
      <c r="H12" s="53"/>
      <c r="I12" s="53"/>
      <c r="J12" s="50"/>
      <c r="K12" s="33"/>
      <c r="L12" s="33"/>
    </row>
    <row r="13" spans="1:15" ht="21" customHeight="1" x14ac:dyDescent="0.35">
      <c r="A13" s="373" t="s">
        <v>252</v>
      </c>
      <c r="B13" s="374" t="s">
        <v>210</v>
      </c>
      <c r="C13" s="374"/>
      <c r="D13" s="374"/>
      <c r="E13" s="374"/>
      <c r="F13" s="374"/>
      <c r="G13" s="374"/>
      <c r="H13" s="375"/>
      <c r="I13" s="436" t="s">
        <v>253</v>
      </c>
      <c r="J13" s="437"/>
      <c r="K13" s="33"/>
      <c r="L13" s="33"/>
    </row>
    <row r="14" spans="1:15" ht="21" customHeight="1" x14ac:dyDescent="0.35">
      <c r="A14" s="373"/>
      <c r="B14" s="374"/>
      <c r="C14" s="374"/>
      <c r="D14" s="374"/>
      <c r="E14" s="374"/>
      <c r="F14" s="374"/>
      <c r="G14" s="374"/>
      <c r="H14" s="375"/>
      <c r="I14" s="438"/>
      <c r="J14" s="439"/>
      <c r="K14" s="33"/>
      <c r="L14" s="33"/>
    </row>
    <row r="15" spans="1:15" ht="21" customHeight="1" x14ac:dyDescent="0.45">
      <c r="A15" s="54" t="s">
        <v>211</v>
      </c>
      <c r="B15" s="376"/>
      <c r="C15" s="377"/>
      <c r="D15" s="377"/>
      <c r="E15" s="377"/>
      <c r="F15" s="377"/>
      <c r="G15" s="377"/>
      <c r="H15" s="377"/>
      <c r="I15" s="380"/>
      <c r="J15" s="381"/>
      <c r="K15" s="33"/>
      <c r="L15" s="33"/>
    </row>
    <row r="16" spans="1:15" ht="21" customHeight="1" x14ac:dyDescent="0.45">
      <c r="A16" s="54" t="s">
        <v>212</v>
      </c>
      <c r="B16" s="376"/>
      <c r="C16" s="377"/>
      <c r="D16" s="377"/>
      <c r="E16" s="377"/>
      <c r="F16" s="377"/>
      <c r="G16" s="377"/>
      <c r="H16" s="377"/>
      <c r="I16" s="380"/>
      <c r="J16" s="381"/>
      <c r="K16" s="33"/>
      <c r="L16" s="33"/>
    </row>
    <row r="17" spans="1:17" ht="21" customHeight="1" x14ac:dyDescent="0.45">
      <c r="A17" s="54" t="s">
        <v>213</v>
      </c>
      <c r="B17" s="376"/>
      <c r="C17" s="377"/>
      <c r="D17" s="377"/>
      <c r="E17" s="377"/>
      <c r="F17" s="377"/>
      <c r="G17" s="377"/>
      <c r="H17" s="377"/>
      <c r="I17" s="380"/>
      <c r="J17" s="381"/>
      <c r="K17" s="33"/>
      <c r="L17" s="33"/>
    </row>
    <row r="18" spans="1:17" ht="21" customHeight="1" x14ac:dyDescent="0.45">
      <c r="A18" s="54" t="s">
        <v>214</v>
      </c>
      <c r="B18" s="376"/>
      <c r="C18" s="377"/>
      <c r="D18" s="377"/>
      <c r="E18" s="377"/>
      <c r="F18" s="377"/>
      <c r="G18" s="377"/>
      <c r="H18" s="377"/>
      <c r="I18" s="380"/>
      <c r="J18" s="381"/>
      <c r="K18" s="33"/>
      <c r="L18" s="33"/>
    </row>
    <row r="19" spans="1:17" ht="21" customHeight="1" x14ac:dyDescent="0.45">
      <c r="A19" s="54" t="s">
        <v>215</v>
      </c>
      <c r="B19" s="376"/>
      <c r="C19" s="377"/>
      <c r="D19" s="377"/>
      <c r="E19" s="377"/>
      <c r="F19" s="377"/>
      <c r="G19" s="377"/>
      <c r="H19" s="377"/>
      <c r="I19" s="380"/>
      <c r="J19" s="381"/>
      <c r="K19" s="33"/>
      <c r="L19" s="33"/>
    </row>
    <row r="20" spans="1:17" ht="21" customHeight="1" x14ac:dyDescent="0.45">
      <c r="A20" s="54" t="s">
        <v>216</v>
      </c>
      <c r="B20" s="376"/>
      <c r="C20" s="377"/>
      <c r="D20" s="377"/>
      <c r="E20" s="377"/>
      <c r="F20" s="377"/>
      <c r="G20" s="377"/>
      <c r="H20" s="377"/>
      <c r="I20" s="380"/>
      <c r="J20" s="381"/>
      <c r="K20" s="33"/>
      <c r="L20" s="33"/>
    </row>
    <row r="21" spans="1:17" ht="21" customHeight="1" x14ac:dyDescent="0.45">
      <c r="A21" s="54" t="s">
        <v>217</v>
      </c>
      <c r="B21" s="376"/>
      <c r="C21" s="377"/>
      <c r="D21" s="377"/>
      <c r="E21" s="377"/>
      <c r="F21" s="377"/>
      <c r="G21" s="377"/>
      <c r="H21" s="377"/>
      <c r="I21" s="380"/>
      <c r="J21" s="381"/>
      <c r="K21" s="33"/>
      <c r="L21" s="33"/>
    </row>
    <row r="22" spans="1:17" ht="21" customHeight="1" x14ac:dyDescent="0.45">
      <c r="A22" s="54" t="s">
        <v>218</v>
      </c>
      <c r="B22" s="376"/>
      <c r="C22" s="377"/>
      <c r="D22" s="377"/>
      <c r="E22" s="377"/>
      <c r="F22" s="377"/>
      <c r="G22" s="377"/>
      <c r="H22" s="377"/>
      <c r="I22" s="380"/>
      <c r="J22" s="381"/>
      <c r="K22" s="33"/>
      <c r="L22" s="33"/>
      <c r="M22" s="55"/>
      <c r="O22" s="55"/>
    </row>
    <row r="23" spans="1:17" ht="21" customHeight="1" x14ac:dyDescent="0.45">
      <c r="A23" s="54" t="s">
        <v>254</v>
      </c>
      <c r="B23" s="376"/>
      <c r="C23" s="377"/>
      <c r="D23" s="377"/>
      <c r="E23" s="377"/>
      <c r="F23" s="377"/>
      <c r="G23" s="377"/>
      <c r="H23" s="377"/>
      <c r="I23" s="380"/>
      <c r="J23" s="381"/>
      <c r="K23" s="33"/>
      <c r="L23" s="33"/>
      <c r="O23" s="382"/>
      <c r="P23" s="382"/>
    </row>
    <row r="24" spans="1:17" ht="21" customHeight="1" thickBot="1" x14ac:dyDescent="0.5">
      <c r="A24" s="54" t="s">
        <v>254</v>
      </c>
      <c r="B24" s="376"/>
      <c r="C24" s="377"/>
      <c r="D24" s="377"/>
      <c r="E24" s="377"/>
      <c r="F24" s="377"/>
      <c r="G24" s="377"/>
      <c r="H24" s="377"/>
      <c r="I24" s="380"/>
      <c r="J24" s="381"/>
      <c r="K24" s="33"/>
      <c r="L24" s="33"/>
    </row>
    <row r="25" spans="1:17" ht="30" customHeight="1" x14ac:dyDescent="0.35">
      <c r="A25" s="56"/>
      <c r="B25" s="49"/>
      <c r="C25" s="49"/>
      <c r="D25" s="49"/>
      <c r="E25" s="49"/>
      <c r="F25" s="49"/>
      <c r="G25" s="49"/>
      <c r="H25" s="57"/>
      <c r="I25" s="383"/>
      <c r="J25" s="383"/>
      <c r="K25" s="33"/>
      <c r="M25" s="33"/>
    </row>
    <row r="26" spans="1:17" ht="9" customHeight="1" x14ac:dyDescent="0.5">
      <c r="A26" s="33"/>
      <c r="K26" s="40"/>
      <c r="L26" s="40"/>
      <c r="M26" s="58"/>
      <c r="N26" s="58"/>
    </row>
    <row r="27" spans="1:17" ht="16.5" customHeight="1" x14ac:dyDescent="0.35">
      <c r="A27" s="384" t="s">
        <v>255</v>
      </c>
      <c r="B27" s="386" t="s">
        <v>219</v>
      </c>
      <c r="C27" s="373" t="s">
        <v>256</v>
      </c>
      <c r="D27" s="373"/>
      <c r="E27" s="373"/>
      <c r="F27" s="373"/>
      <c r="G27" s="388"/>
      <c r="H27" s="389" t="s">
        <v>257</v>
      </c>
      <c r="I27" s="390"/>
      <c r="J27" s="391" t="s">
        <v>258</v>
      </c>
      <c r="K27" s="392"/>
      <c r="L27" s="404" t="s">
        <v>259</v>
      </c>
      <c r="M27" s="406" t="s">
        <v>260</v>
      </c>
      <c r="N27" s="407"/>
    </row>
    <row r="28" spans="1:17" s="61" customFormat="1" ht="16.5" customHeight="1" x14ac:dyDescent="0.35">
      <c r="A28" s="385"/>
      <c r="B28" s="387"/>
      <c r="C28" s="59">
        <v>1</v>
      </c>
      <c r="D28" s="59">
        <v>2</v>
      </c>
      <c r="E28" s="59">
        <v>3</v>
      </c>
      <c r="F28" s="59">
        <v>4</v>
      </c>
      <c r="G28" s="60">
        <v>5</v>
      </c>
      <c r="H28" s="393" t="s">
        <v>261</v>
      </c>
      <c r="I28" s="394"/>
      <c r="J28" s="395" t="s">
        <v>262</v>
      </c>
      <c r="K28" s="396"/>
      <c r="L28" s="405"/>
      <c r="M28" s="397" t="s">
        <v>263</v>
      </c>
      <c r="N28" s="398"/>
    </row>
    <row r="29" spans="1:17" s="37" customFormat="1" ht="33" customHeight="1" x14ac:dyDescent="0.2">
      <c r="A29" s="62" t="s">
        <v>264</v>
      </c>
      <c r="B29" s="63">
        <v>0.3</v>
      </c>
      <c r="C29" s="64"/>
      <c r="D29" s="64"/>
      <c r="E29" s="64"/>
      <c r="F29" s="64"/>
      <c r="G29" s="64"/>
      <c r="H29" s="399"/>
      <c r="I29" s="400"/>
      <c r="J29" s="401"/>
      <c r="K29" s="402"/>
      <c r="L29" s="65">
        <v>3</v>
      </c>
      <c r="M29" s="403"/>
      <c r="N29" s="403"/>
    </row>
    <row r="30" spans="1:17" s="37" customFormat="1" ht="33" customHeight="1" x14ac:dyDescent="0.2">
      <c r="A30" s="66" t="s">
        <v>265</v>
      </c>
      <c r="B30" s="63">
        <v>0.4</v>
      </c>
      <c r="C30" s="64"/>
      <c r="D30" s="64"/>
      <c r="E30" s="64"/>
      <c r="F30" s="64"/>
      <c r="G30" s="64"/>
      <c r="H30" s="399"/>
      <c r="I30" s="400"/>
      <c r="J30" s="399"/>
      <c r="K30" s="400"/>
      <c r="L30" s="35">
        <v>4</v>
      </c>
      <c r="M30" s="403"/>
      <c r="N30" s="403"/>
    </row>
    <row r="31" spans="1:17" s="37" customFormat="1" ht="33" customHeight="1" thickBot="1" x14ac:dyDescent="0.55000000000000004">
      <c r="A31" s="62" t="s">
        <v>266</v>
      </c>
      <c r="B31" s="63">
        <v>0.3</v>
      </c>
      <c r="C31" s="64"/>
      <c r="D31" s="64"/>
      <c r="E31" s="64"/>
      <c r="F31" s="64"/>
      <c r="G31" s="64"/>
      <c r="H31" s="399"/>
      <c r="I31" s="400"/>
      <c r="J31" s="401"/>
      <c r="K31" s="402"/>
      <c r="L31" s="65">
        <v>3</v>
      </c>
      <c r="M31" s="408"/>
      <c r="N31" s="408"/>
      <c r="P31" s="67"/>
      <c r="Q31" s="67"/>
    </row>
    <row r="32" spans="1:17" s="37" customFormat="1" ht="33" customHeight="1" thickBot="1" x14ac:dyDescent="0.25">
      <c r="A32" s="36" t="s">
        <v>220</v>
      </c>
      <c r="H32" s="425" t="s">
        <v>221</v>
      </c>
      <c r="I32" s="425"/>
      <c r="J32" s="425"/>
      <c r="K32" s="425"/>
      <c r="L32" s="426"/>
      <c r="M32" s="427"/>
      <c r="N32" s="428"/>
    </row>
    <row r="33" spans="1:14" ht="9" customHeight="1" x14ac:dyDescent="0.35">
      <c r="A33" s="38"/>
      <c r="J33" s="39"/>
      <c r="K33" s="40"/>
      <c r="L33" s="40"/>
      <c r="M33" s="41"/>
      <c r="N33" s="41"/>
    </row>
    <row r="34" spans="1:14" s="37" customFormat="1" ht="18.75" customHeight="1" thickBot="1" x14ac:dyDescent="0.4">
      <c r="A34" s="429" t="s">
        <v>267</v>
      </c>
      <c r="B34" s="429"/>
      <c r="C34" s="429"/>
      <c r="G34" s="68" t="s">
        <v>222</v>
      </c>
      <c r="H34" s="42">
        <v>4</v>
      </c>
      <c r="I34" s="42">
        <v>5</v>
      </c>
      <c r="J34" s="42">
        <v>6</v>
      </c>
      <c r="K34" s="42">
        <v>7</v>
      </c>
      <c r="L34" s="42">
        <v>8</v>
      </c>
      <c r="M34" s="430"/>
      <c r="N34" s="430"/>
    </row>
    <row r="35" spans="1:14" s="37" customFormat="1" ht="30" customHeight="1" thickBot="1" x14ac:dyDescent="0.25">
      <c r="A35" s="36" t="s">
        <v>220</v>
      </c>
      <c r="G35" s="69" t="s">
        <v>268</v>
      </c>
      <c r="H35" s="42" t="s">
        <v>223</v>
      </c>
      <c r="I35" s="42" t="s">
        <v>224</v>
      </c>
      <c r="J35" s="42" t="s">
        <v>225</v>
      </c>
      <c r="K35" s="42" t="s">
        <v>226</v>
      </c>
      <c r="L35" s="70">
        <v>0</v>
      </c>
      <c r="M35" s="415"/>
      <c r="N35" s="416"/>
    </row>
    <row r="36" spans="1:14" s="37" customFormat="1" ht="33.75" customHeight="1" thickBot="1" x14ac:dyDescent="0.25">
      <c r="A36" s="71" t="s">
        <v>322</v>
      </c>
      <c r="B36" s="431" t="s">
        <v>227</v>
      </c>
      <c r="C36" s="431"/>
      <c r="D36" s="432" t="s">
        <v>228</v>
      </c>
      <c r="E36" s="433"/>
      <c r="F36" s="72" t="s">
        <v>269</v>
      </c>
      <c r="G36" s="72" t="s">
        <v>270</v>
      </c>
      <c r="H36" s="72" t="s">
        <v>271</v>
      </c>
      <c r="I36" s="72" t="s">
        <v>272</v>
      </c>
      <c r="J36" s="72" t="s">
        <v>273</v>
      </c>
      <c r="K36" s="73" t="s">
        <v>274</v>
      </c>
      <c r="L36" s="74" t="s">
        <v>275</v>
      </c>
      <c r="M36" s="75"/>
    </row>
    <row r="37" spans="1:14" s="37" customFormat="1" ht="30" customHeight="1" thickBot="1" x14ac:dyDescent="0.25">
      <c r="A37" s="76" t="s">
        <v>229</v>
      </c>
      <c r="B37" s="374" t="s">
        <v>229</v>
      </c>
      <c r="C37" s="374"/>
      <c r="D37" s="413" t="s">
        <v>239</v>
      </c>
      <c r="E37" s="414"/>
      <c r="F37" s="43">
        <v>-1</v>
      </c>
      <c r="G37" s="43">
        <v>-1</v>
      </c>
      <c r="H37" s="43">
        <v>-2</v>
      </c>
      <c r="I37" s="43">
        <v>-2</v>
      </c>
      <c r="J37" s="70">
        <v>-2</v>
      </c>
      <c r="K37" s="70">
        <v>-2</v>
      </c>
      <c r="L37" s="43"/>
      <c r="M37" s="415"/>
      <c r="N37" s="416"/>
    </row>
    <row r="38" spans="1:14" s="37" customFormat="1" ht="3.75" customHeight="1" thickBot="1" x14ac:dyDescent="0.25">
      <c r="A38" s="77"/>
      <c r="B38" s="77"/>
      <c r="C38" s="77"/>
      <c r="D38" s="419" t="s">
        <v>321</v>
      </c>
      <c r="E38" s="420"/>
      <c r="G38" s="78"/>
      <c r="H38" s="79"/>
      <c r="I38" s="79"/>
      <c r="J38" s="79"/>
      <c r="K38" s="79"/>
      <c r="L38" s="79"/>
      <c r="M38" s="80"/>
      <c r="N38" s="80"/>
    </row>
    <row r="39" spans="1:14" ht="33" customHeight="1" thickBot="1" x14ac:dyDescent="0.55000000000000004">
      <c r="A39" s="38"/>
      <c r="D39" s="421"/>
      <c r="E39" s="422"/>
      <c r="J39" s="44"/>
      <c r="L39" s="81" t="s">
        <v>276</v>
      </c>
      <c r="M39" s="417"/>
      <c r="N39" s="418"/>
    </row>
    <row r="40" spans="1:14" ht="33" customHeight="1" thickBot="1" x14ac:dyDescent="0.4">
      <c r="A40" s="38"/>
      <c r="D40" s="423"/>
      <c r="E40" s="424"/>
      <c r="J40" s="44"/>
      <c r="L40" s="81" t="s">
        <v>230</v>
      </c>
      <c r="M40" s="409"/>
      <c r="N40" s="410"/>
    </row>
    <row r="41" spans="1:14" ht="9" customHeight="1" x14ac:dyDescent="0.5">
      <c r="A41" s="38"/>
      <c r="J41" s="44"/>
      <c r="K41" s="39"/>
      <c r="L41" s="81"/>
      <c r="M41" s="82"/>
      <c r="N41" s="82"/>
    </row>
    <row r="42" spans="1:14" ht="33" customHeight="1" x14ac:dyDescent="0.35">
      <c r="A42" s="83" t="s">
        <v>277</v>
      </c>
      <c r="B42" s="33"/>
      <c r="C42" s="45"/>
      <c r="D42" s="47"/>
      <c r="E42" s="46" t="s">
        <v>278</v>
      </c>
      <c r="F42" s="47"/>
      <c r="G42" s="47"/>
      <c r="H42" s="33"/>
      <c r="I42" s="33"/>
    </row>
    <row r="43" spans="1:14" x14ac:dyDescent="0.35">
      <c r="A43" s="38"/>
      <c r="J43" s="39"/>
      <c r="K43" s="40"/>
      <c r="L43" s="40"/>
    </row>
  </sheetData>
  <sheetProtection sheet="1" objects="1" scenarios="1"/>
  <mergeCells count="70">
    <mergeCell ref="M8:N8"/>
    <mergeCell ref="M9:N9"/>
    <mergeCell ref="M10:N10"/>
    <mergeCell ref="I13:J14"/>
    <mergeCell ref="I15:J15"/>
    <mergeCell ref="B8:I8"/>
    <mergeCell ref="K8:L8"/>
    <mergeCell ref="K9:L9"/>
    <mergeCell ref="B10:I10"/>
    <mergeCell ref="K10:L10"/>
    <mergeCell ref="M40:N40"/>
    <mergeCell ref="K4:L6"/>
    <mergeCell ref="M4:N6"/>
    <mergeCell ref="B37:C37"/>
    <mergeCell ref="D37:E37"/>
    <mergeCell ref="M37:N37"/>
    <mergeCell ref="M39:N39"/>
    <mergeCell ref="D38:E40"/>
    <mergeCell ref="H32:L32"/>
    <mergeCell ref="M32:N32"/>
    <mergeCell ref="A34:C34"/>
    <mergeCell ref="M34:N34"/>
    <mergeCell ref="M35:N35"/>
    <mergeCell ref="B36:C36"/>
    <mergeCell ref="D36:E36"/>
    <mergeCell ref="H30:I30"/>
    <mergeCell ref="J30:K30"/>
    <mergeCell ref="M30:N30"/>
    <mergeCell ref="H31:I31"/>
    <mergeCell ref="J31:K31"/>
    <mergeCell ref="M31:N31"/>
    <mergeCell ref="M28:N28"/>
    <mergeCell ref="H29:I29"/>
    <mergeCell ref="J29:K29"/>
    <mergeCell ref="M29:N29"/>
    <mergeCell ref="L27:L28"/>
    <mergeCell ref="M27:N27"/>
    <mergeCell ref="I25:J25"/>
    <mergeCell ref="A27:A28"/>
    <mergeCell ref="B27:B28"/>
    <mergeCell ref="C27:G27"/>
    <mergeCell ref="H27:I27"/>
    <mergeCell ref="J27:K27"/>
    <mergeCell ref="H28:I28"/>
    <mergeCell ref="J28:K28"/>
    <mergeCell ref="O23:P23"/>
    <mergeCell ref="B24:H24"/>
    <mergeCell ref="B22:H22"/>
    <mergeCell ref="B19:H19"/>
    <mergeCell ref="B20:H20"/>
    <mergeCell ref="B21:H21"/>
    <mergeCell ref="I21:J21"/>
    <mergeCell ref="I22:J22"/>
    <mergeCell ref="I23:J23"/>
    <mergeCell ref="I24:J24"/>
    <mergeCell ref="I19:J19"/>
    <mergeCell ref="I20:J20"/>
    <mergeCell ref="A13:A14"/>
    <mergeCell ref="B13:H14"/>
    <mergeCell ref="B15:H15"/>
    <mergeCell ref="B23:H23"/>
    <mergeCell ref="B5:I5"/>
    <mergeCell ref="B6:I6"/>
    <mergeCell ref="B7:I7"/>
    <mergeCell ref="B16:H16"/>
    <mergeCell ref="B17:H17"/>
    <mergeCell ref="I16:J16"/>
    <mergeCell ref="I17:J17"/>
    <mergeCell ref="I18:J18"/>
    <mergeCell ref="B18:H18"/>
  </mergeCells>
  <phoneticPr fontId="3"/>
  <printOptions horizontalCentered="1" verticalCentered="1"/>
  <pageMargins left="0.39370078740157483" right="0.39370078740157483" top="0.74803149606299213" bottom="0.74803149606299213" header="0.31496062992125984" footer="0.31496062992125984"/>
  <pageSetup paperSize="9" scale="83" orientation="portrait" horizontalDpi="4294967293" verticalDpi="4294967293"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11"/>
  <sheetViews>
    <sheetView workbookViewId="0">
      <selection activeCell="B3" sqref="B3"/>
    </sheetView>
  </sheetViews>
  <sheetFormatPr defaultColWidth="8.81640625" defaultRowHeight="13" x14ac:dyDescent="0.2"/>
  <sheetData>
    <row r="2" spans="1:1" x14ac:dyDescent="0.2">
      <c r="A2" t="s">
        <v>286</v>
      </c>
    </row>
    <row r="3" spans="1:1" x14ac:dyDescent="0.2">
      <c r="A3" t="s">
        <v>285</v>
      </c>
    </row>
    <row r="5" spans="1:1" x14ac:dyDescent="0.2">
      <c r="A5" t="s">
        <v>282</v>
      </c>
    </row>
    <row r="6" spans="1:1" x14ac:dyDescent="0.2">
      <c r="A6" t="s">
        <v>287</v>
      </c>
    </row>
    <row r="7" spans="1:1" x14ac:dyDescent="0.2">
      <c r="A7" t="s">
        <v>283</v>
      </c>
    </row>
    <row r="9" spans="1:1" x14ac:dyDescent="0.2">
      <c r="A9" t="s">
        <v>305</v>
      </c>
    </row>
    <row r="10" spans="1:1" x14ac:dyDescent="0.2">
      <c r="A10" t="s">
        <v>306</v>
      </c>
    </row>
    <row r="11" spans="1:1" x14ac:dyDescent="0.2">
      <c r="A11" t="s">
        <v>307</v>
      </c>
    </row>
  </sheetData>
  <sheetProtection sheet="1" objects="1" scenarios="1"/>
  <sortState xmlns:xlrd2="http://schemas.microsoft.com/office/spreadsheetml/2017/richdata2" ref="A2:A5">
    <sortCondition ref="A2"/>
  </sortState>
  <phoneticPr fontId="3"/>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52"/>
  <sheetViews>
    <sheetView workbookViewId="0">
      <selection activeCell="N47" sqref="N47"/>
    </sheetView>
  </sheetViews>
  <sheetFormatPr defaultColWidth="13" defaultRowHeight="13" x14ac:dyDescent="0.2"/>
  <cols>
    <col min="1" max="1" width="7" customWidth="1"/>
    <col min="2" max="2" width="8.6328125" customWidth="1"/>
    <col min="3" max="3" width="13" customWidth="1"/>
    <col min="4" max="4" width="3.36328125" customWidth="1"/>
    <col min="5" max="5" width="7" customWidth="1"/>
    <col min="6" max="6" width="10.6328125" customWidth="1"/>
    <col min="7" max="7" width="8.6328125" customWidth="1"/>
    <col min="8" max="8" width="13" customWidth="1"/>
    <col min="9" max="9" width="4.6328125" customWidth="1"/>
    <col min="10" max="10" width="3.36328125" customWidth="1"/>
    <col min="11" max="11" width="7" customWidth="1"/>
    <col min="12" max="12" width="10.6328125" customWidth="1"/>
    <col min="13" max="13" width="7.453125" customWidth="1"/>
    <col min="14" max="14" width="13" customWidth="1"/>
  </cols>
  <sheetData>
    <row r="1" spans="1:13" x14ac:dyDescent="0.2">
      <c r="A1" t="s">
        <v>0</v>
      </c>
      <c r="D1" t="s">
        <v>1</v>
      </c>
      <c r="J1" t="s">
        <v>3</v>
      </c>
    </row>
    <row r="2" spans="1:13" ht="13.5" thickBot="1" x14ac:dyDescent="0.25">
      <c r="A2" s="1" t="s">
        <v>36</v>
      </c>
      <c r="B2" s="1" t="s">
        <v>67</v>
      </c>
      <c r="D2" s="1" t="s">
        <v>39</v>
      </c>
      <c r="E2" s="1" t="s">
        <v>36</v>
      </c>
      <c r="F2" s="1" t="s">
        <v>2</v>
      </c>
      <c r="G2" s="1" t="s">
        <v>67</v>
      </c>
      <c r="J2" s="1" t="s">
        <v>39</v>
      </c>
      <c r="K2" s="1" t="s">
        <v>36</v>
      </c>
      <c r="L2" s="1" t="s">
        <v>2</v>
      </c>
      <c r="M2" s="1" t="s">
        <v>4</v>
      </c>
    </row>
    <row r="3" spans="1:13" ht="13.5" thickTop="1" x14ac:dyDescent="0.2">
      <c r="A3">
        <f>入力シート!AK25</f>
        <v>0</v>
      </c>
      <c r="B3" s="7">
        <f>入力シート!C25</f>
        <v>0</v>
      </c>
      <c r="D3">
        <f>入力シート!AO25</f>
        <v>0</v>
      </c>
      <c r="E3">
        <f>入力シート!AQ25</f>
        <v>0</v>
      </c>
      <c r="F3" t="str">
        <f>D3&amp;E3</f>
        <v>00</v>
      </c>
      <c r="G3" s="7">
        <f>入力シート!C25</f>
        <v>0</v>
      </c>
      <c r="I3">
        <f>入力シート!AS25</f>
        <v>0</v>
      </c>
      <c r="J3">
        <f>入力シート!AU25</f>
        <v>0</v>
      </c>
      <c r="K3">
        <f>入力シート!AW25</f>
        <v>0</v>
      </c>
      <c r="L3" t="str">
        <f>I3&amp;+J3&amp;K3</f>
        <v>000</v>
      </c>
      <c r="M3" s="7">
        <f>入力シート!C25</f>
        <v>0</v>
      </c>
    </row>
    <row r="4" spans="1:13" x14ac:dyDescent="0.2">
      <c r="A4">
        <f>入力シート!AK26</f>
        <v>0</v>
      </c>
      <c r="B4" s="7">
        <f>入力シート!C26</f>
        <v>0</v>
      </c>
      <c r="D4">
        <f>入力シート!AO26</f>
        <v>0</v>
      </c>
      <c r="E4">
        <f>入力シート!AQ26</f>
        <v>0</v>
      </c>
      <c r="F4" t="str">
        <f>D4&amp;E4</f>
        <v>00</v>
      </c>
      <c r="G4" s="7">
        <f>入力シート!C26</f>
        <v>0</v>
      </c>
      <c r="I4">
        <f>入力シート!AS26</f>
        <v>0</v>
      </c>
      <c r="J4">
        <f>入力シート!AU26</f>
        <v>0</v>
      </c>
      <c r="K4">
        <f>入力シート!AW26</f>
        <v>0</v>
      </c>
      <c r="L4" t="str">
        <f t="shared" ref="L4:L52" si="0">I4&amp;+J4&amp;K4</f>
        <v>000</v>
      </c>
      <c r="M4" s="7">
        <f>入力シート!C26</f>
        <v>0</v>
      </c>
    </row>
    <row r="5" spans="1:13" x14ac:dyDescent="0.2">
      <c r="A5">
        <f>入力シート!AK27</f>
        <v>0</v>
      </c>
      <c r="B5" s="7">
        <f>入力シート!C27</f>
        <v>0</v>
      </c>
      <c r="D5">
        <f>入力シート!AO27</f>
        <v>0</v>
      </c>
      <c r="E5">
        <f>入力シート!AQ27</f>
        <v>0</v>
      </c>
      <c r="F5" t="str">
        <f t="shared" ref="F5:F52" si="1">D5&amp;E5</f>
        <v>00</v>
      </c>
      <c r="G5" s="7">
        <f>入力シート!C27</f>
        <v>0</v>
      </c>
      <c r="I5">
        <f>入力シート!AS27</f>
        <v>0</v>
      </c>
      <c r="J5">
        <f>入力シート!AU27</f>
        <v>0</v>
      </c>
      <c r="K5">
        <f>入力シート!AW27</f>
        <v>0</v>
      </c>
      <c r="L5" t="str">
        <f t="shared" si="0"/>
        <v>000</v>
      </c>
      <c r="M5" s="7">
        <f>入力シート!C27</f>
        <v>0</v>
      </c>
    </row>
    <row r="6" spans="1:13" x14ac:dyDescent="0.2">
      <c r="A6">
        <f>入力シート!AK28</f>
        <v>0</v>
      </c>
      <c r="B6" s="7">
        <f>入力シート!C28</f>
        <v>0</v>
      </c>
      <c r="D6">
        <f>入力シート!AO28</f>
        <v>0</v>
      </c>
      <c r="E6">
        <f>入力シート!AQ28</f>
        <v>0</v>
      </c>
      <c r="F6" t="str">
        <f t="shared" si="1"/>
        <v>00</v>
      </c>
      <c r="G6" s="7">
        <f>入力シート!C28</f>
        <v>0</v>
      </c>
      <c r="I6">
        <f>入力シート!AS28</f>
        <v>0</v>
      </c>
      <c r="J6">
        <f>入力シート!AU28</f>
        <v>0</v>
      </c>
      <c r="K6">
        <f>入力シート!AW28</f>
        <v>0</v>
      </c>
      <c r="L6" t="str">
        <f t="shared" si="0"/>
        <v>000</v>
      </c>
      <c r="M6" s="7">
        <f>入力シート!C28</f>
        <v>0</v>
      </c>
    </row>
    <row r="7" spans="1:13" x14ac:dyDescent="0.2">
      <c r="A7">
        <f>入力シート!AK29</f>
        <v>0</v>
      </c>
      <c r="B7" s="7">
        <f>入力シート!C29</f>
        <v>0</v>
      </c>
      <c r="D7">
        <f>入力シート!AO29</f>
        <v>0</v>
      </c>
      <c r="E7">
        <f>入力シート!AQ29</f>
        <v>0</v>
      </c>
      <c r="F7" t="str">
        <f t="shared" si="1"/>
        <v>00</v>
      </c>
      <c r="G7" s="7">
        <f>入力シート!C29</f>
        <v>0</v>
      </c>
      <c r="I7">
        <f>入力シート!AS29</f>
        <v>0</v>
      </c>
      <c r="J7">
        <f>入力シート!AU29</f>
        <v>0</v>
      </c>
      <c r="K7">
        <f>入力シート!AW29</f>
        <v>0</v>
      </c>
      <c r="L7" t="str">
        <f t="shared" si="0"/>
        <v>000</v>
      </c>
      <c r="M7" s="7">
        <f>入力シート!C29</f>
        <v>0</v>
      </c>
    </row>
    <row r="8" spans="1:13" x14ac:dyDescent="0.2">
      <c r="A8">
        <f>入力シート!AK30</f>
        <v>0</v>
      </c>
      <c r="B8" s="7">
        <f>入力シート!C30</f>
        <v>0</v>
      </c>
      <c r="D8">
        <f>入力シート!AO30</f>
        <v>0</v>
      </c>
      <c r="E8">
        <f>入力シート!AQ30</f>
        <v>0</v>
      </c>
      <c r="F8" t="str">
        <f t="shared" si="1"/>
        <v>00</v>
      </c>
      <c r="G8" s="7">
        <f>入力シート!C30</f>
        <v>0</v>
      </c>
      <c r="I8">
        <f>入力シート!AS30</f>
        <v>0</v>
      </c>
      <c r="J8">
        <f>入力シート!AU30</f>
        <v>0</v>
      </c>
      <c r="K8">
        <f>入力シート!AW30</f>
        <v>0</v>
      </c>
      <c r="L8" t="str">
        <f t="shared" si="0"/>
        <v>000</v>
      </c>
      <c r="M8" s="7">
        <f>入力シート!C30</f>
        <v>0</v>
      </c>
    </row>
    <row r="9" spans="1:13" x14ac:dyDescent="0.2">
      <c r="A9">
        <f>入力シート!AK31</f>
        <v>0</v>
      </c>
      <c r="B9" s="7">
        <f>入力シート!C31</f>
        <v>0</v>
      </c>
      <c r="D9">
        <f>入力シート!AO31</f>
        <v>0</v>
      </c>
      <c r="E9">
        <f>入力シート!AQ31</f>
        <v>0</v>
      </c>
      <c r="F9" t="str">
        <f t="shared" si="1"/>
        <v>00</v>
      </c>
      <c r="G9" s="7">
        <f>入力シート!C31</f>
        <v>0</v>
      </c>
      <c r="I9">
        <f>入力シート!AS31</f>
        <v>0</v>
      </c>
      <c r="J9">
        <f>入力シート!AU31</f>
        <v>0</v>
      </c>
      <c r="K9">
        <f>入力シート!AW31</f>
        <v>0</v>
      </c>
      <c r="L9" t="str">
        <f t="shared" si="0"/>
        <v>000</v>
      </c>
      <c r="M9" s="7">
        <f>入力シート!C31</f>
        <v>0</v>
      </c>
    </row>
    <row r="10" spans="1:13" x14ac:dyDescent="0.2">
      <c r="A10">
        <f>入力シート!AK32</f>
        <v>0</v>
      </c>
      <c r="B10" s="7">
        <f>入力シート!C32</f>
        <v>0</v>
      </c>
      <c r="D10">
        <f>入力シート!AO32</f>
        <v>0</v>
      </c>
      <c r="E10">
        <f>入力シート!AQ32</f>
        <v>0</v>
      </c>
      <c r="F10" t="str">
        <f t="shared" si="1"/>
        <v>00</v>
      </c>
      <c r="G10" s="7">
        <f>入力シート!C32</f>
        <v>0</v>
      </c>
      <c r="I10">
        <f>入力シート!AS32</f>
        <v>0</v>
      </c>
      <c r="J10">
        <f>入力シート!AU32</f>
        <v>0</v>
      </c>
      <c r="K10">
        <f>入力シート!AW32</f>
        <v>0</v>
      </c>
      <c r="L10" t="str">
        <f t="shared" si="0"/>
        <v>000</v>
      </c>
      <c r="M10" s="7">
        <f>入力シート!C32</f>
        <v>0</v>
      </c>
    </row>
    <row r="11" spans="1:13" x14ac:dyDescent="0.2">
      <c r="A11">
        <f>入力シート!AK33</f>
        <v>0</v>
      </c>
      <c r="B11" s="7">
        <f>入力シート!C33</f>
        <v>0</v>
      </c>
      <c r="D11">
        <f>入力シート!AO33</f>
        <v>0</v>
      </c>
      <c r="E11">
        <f>入力シート!AQ33</f>
        <v>0</v>
      </c>
      <c r="F11" t="str">
        <f t="shared" si="1"/>
        <v>00</v>
      </c>
      <c r="G11" s="7">
        <f>入力シート!C33</f>
        <v>0</v>
      </c>
      <c r="I11">
        <f>入力シート!AS33</f>
        <v>0</v>
      </c>
      <c r="J11">
        <f>入力シート!AU33</f>
        <v>0</v>
      </c>
      <c r="K11">
        <f>入力シート!AW33</f>
        <v>0</v>
      </c>
      <c r="L11" t="str">
        <f t="shared" si="0"/>
        <v>000</v>
      </c>
      <c r="M11" s="7">
        <f>入力シート!C33</f>
        <v>0</v>
      </c>
    </row>
    <row r="12" spans="1:13" x14ac:dyDescent="0.2">
      <c r="A12">
        <f>入力シート!AK34</f>
        <v>0</v>
      </c>
      <c r="B12" s="7">
        <f>入力シート!C34</f>
        <v>0</v>
      </c>
      <c r="D12">
        <f>入力シート!AO34</f>
        <v>0</v>
      </c>
      <c r="E12">
        <f>入力シート!AQ34</f>
        <v>0</v>
      </c>
      <c r="F12" t="str">
        <f t="shared" si="1"/>
        <v>00</v>
      </c>
      <c r="G12" s="7">
        <f>入力シート!C34</f>
        <v>0</v>
      </c>
      <c r="I12">
        <f>入力シート!AS34</f>
        <v>0</v>
      </c>
      <c r="J12">
        <f>入力シート!AU34</f>
        <v>0</v>
      </c>
      <c r="K12">
        <f>入力シート!AW34</f>
        <v>0</v>
      </c>
      <c r="L12" t="str">
        <f t="shared" si="0"/>
        <v>000</v>
      </c>
      <c r="M12" s="7">
        <f>入力シート!C34</f>
        <v>0</v>
      </c>
    </row>
    <row r="13" spans="1:13" x14ac:dyDescent="0.2">
      <c r="A13">
        <f>入力シート!AK35</f>
        <v>0</v>
      </c>
      <c r="B13" s="7">
        <f>入力シート!C35</f>
        <v>0</v>
      </c>
      <c r="D13">
        <f>入力シート!AO35</f>
        <v>0</v>
      </c>
      <c r="E13">
        <f>入力シート!AQ35</f>
        <v>0</v>
      </c>
      <c r="F13" t="str">
        <f t="shared" si="1"/>
        <v>00</v>
      </c>
      <c r="G13" s="7">
        <f>入力シート!C35</f>
        <v>0</v>
      </c>
      <c r="I13">
        <f>入力シート!AS35</f>
        <v>0</v>
      </c>
      <c r="J13">
        <f>入力シート!AU35</f>
        <v>0</v>
      </c>
      <c r="K13">
        <f>入力シート!AW35</f>
        <v>0</v>
      </c>
      <c r="L13" t="str">
        <f t="shared" si="0"/>
        <v>000</v>
      </c>
      <c r="M13" s="7">
        <f>入力シート!C35</f>
        <v>0</v>
      </c>
    </row>
    <row r="14" spans="1:13" x14ac:dyDescent="0.2">
      <c r="A14">
        <f>入力シート!AK36</f>
        <v>0</v>
      </c>
      <c r="B14" s="7">
        <f>入力シート!C36</f>
        <v>0</v>
      </c>
      <c r="D14">
        <f>入力シート!AO36</f>
        <v>0</v>
      </c>
      <c r="E14">
        <f>入力シート!AQ36</f>
        <v>0</v>
      </c>
      <c r="F14" t="str">
        <f t="shared" si="1"/>
        <v>00</v>
      </c>
      <c r="G14" s="7">
        <f>入力シート!C36</f>
        <v>0</v>
      </c>
      <c r="I14">
        <f>入力シート!AS36</f>
        <v>0</v>
      </c>
      <c r="J14">
        <f>入力シート!AU36</f>
        <v>0</v>
      </c>
      <c r="K14">
        <f>入力シート!AW36</f>
        <v>0</v>
      </c>
      <c r="L14" t="str">
        <f t="shared" si="0"/>
        <v>000</v>
      </c>
      <c r="M14" s="7">
        <f>入力シート!C36</f>
        <v>0</v>
      </c>
    </row>
    <row r="15" spans="1:13" x14ac:dyDescent="0.2">
      <c r="A15">
        <f>入力シート!AK37</f>
        <v>0</v>
      </c>
      <c r="B15" s="7">
        <f>入力シート!C37</f>
        <v>0</v>
      </c>
      <c r="D15">
        <f>入力シート!AO37</f>
        <v>0</v>
      </c>
      <c r="E15">
        <f>入力シート!AQ37</f>
        <v>0</v>
      </c>
      <c r="F15" t="str">
        <f t="shared" si="1"/>
        <v>00</v>
      </c>
      <c r="G15" s="7">
        <f>入力シート!C37</f>
        <v>0</v>
      </c>
      <c r="I15">
        <f>入力シート!AS37</f>
        <v>0</v>
      </c>
      <c r="J15">
        <f>入力シート!AU37</f>
        <v>0</v>
      </c>
      <c r="K15">
        <f>入力シート!AW37</f>
        <v>0</v>
      </c>
      <c r="L15" t="str">
        <f t="shared" si="0"/>
        <v>000</v>
      </c>
      <c r="M15" s="7">
        <f>入力シート!C37</f>
        <v>0</v>
      </c>
    </row>
    <row r="16" spans="1:13" x14ac:dyDescent="0.2">
      <c r="A16">
        <f>入力シート!AK38</f>
        <v>0</v>
      </c>
      <c r="B16" s="7">
        <f>入力シート!C38</f>
        <v>0</v>
      </c>
      <c r="D16">
        <f>入力シート!AO38</f>
        <v>0</v>
      </c>
      <c r="E16">
        <f>入力シート!AQ38</f>
        <v>0</v>
      </c>
      <c r="F16" t="str">
        <f t="shared" si="1"/>
        <v>00</v>
      </c>
      <c r="G16" s="7">
        <f>入力シート!C38</f>
        <v>0</v>
      </c>
      <c r="I16">
        <f>入力シート!AS38</f>
        <v>0</v>
      </c>
      <c r="J16">
        <f>入力シート!AU38</f>
        <v>0</v>
      </c>
      <c r="K16">
        <f>入力シート!AW38</f>
        <v>0</v>
      </c>
      <c r="L16" t="str">
        <f t="shared" si="0"/>
        <v>000</v>
      </c>
      <c r="M16" s="7">
        <f>入力シート!C38</f>
        <v>0</v>
      </c>
    </row>
    <row r="17" spans="1:13" x14ac:dyDescent="0.2">
      <c r="A17">
        <f>入力シート!AK39</f>
        <v>0</v>
      </c>
      <c r="B17" s="7">
        <f>入力シート!C39</f>
        <v>0</v>
      </c>
      <c r="D17">
        <f>入力シート!AO39</f>
        <v>0</v>
      </c>
      <c r="E17">
        <f>入力シート!AQ39</f>
        <v>0</v>
      </c>
      <c r="F17" t="str">
        <f t="shared" si="1"/>
        <v>00</v>
      </c>
      <c r="G17" s="7">
        <f>入力シート!C39</f>
        <v>0</v>
      </c>
      <c r="I17">
        <f>入力シート!AS39</f>
        <v>0</v>
      </c>
      <c r="J17">
        <f>入力シート!AU39</f>
        <v>0</v>
      </c>
      <c r="K17">
        <f>入力シート!AW39</f>
        <v>0</v>
      </c>
      <c r="L17" t="str">
        <f t="shared" si="0"/>
        <v>000</v>
      </c>
      <c r="M17" s="7">
        <f>入力シート!C39</f>
        <v>0</v>
      </c>
    </row>
    <row r="18" spans="1:13" x14ac:dyDescent="0.2">
      <c r="A18">
        <f>入力シート!AK40</f>
        <v>0</v>
      </c>
      <c r="B18" s="7">
        <f>入力シート!C40</f>
        <v>0</v>
      </c>
      <c r="D18">
        <f>入力シート!AO40</f>
        <v>0</v>
      </c>
      <c r="E18">
        <f>入力シート!AQ40</f>
        <v>0</v>
      </c>
      <c r="F18" t="str">
        <f t="shared" si="1"/>
        <v>00</v>
      </c>
      <c r="G18" s="7">
        <f>入力シート!C40</f>
        <v>0</v>
      </c>
      <c r="I18">
        <f>入力シート!AS40</f>
        <v>0</v>
      </c>
      <c r="J18">
        <f>入力シート!AU40</f>
        <v>0</v>
      </c>
      <c r="K18">
        <f>入力シート!AW40</f>
        <v>0</v>
      </c>
      <c r="L18" t="str">
        <f t="shared" si="0"/>
        <v>000</v>
      </c>
      <c r="M18" s="7">
        <f>入力シート!C40</f>
        <v>0</v>
      </c>
    </row>
    <row r="19" spans="1:13" x14ac:dyDescent="0.2">
      <c r="A19">
        <f>入力シート!AK41</f>
        <v>0</v>
      </c>
      <c r="B19" s="7">
        <f>入力シート!C41</f>
        <v>0</v>
      </c>
      <c r="D19">
        <f>入力シート!AO41</f>
        <v>0</v>
      </c>
      <c r="E19">
        <f>入力シート!AQ41</f>
        <v>0</v>
      </c>
      <c r="F19" t="str">
        <f t="shared" si="1"/>
        <v>00</v>
      </c>
      <c r="G19" s="7">
        <f>入力シート!C41</f>
        <v>0</v>
      </c>
      <c r="I19">
        <f>入力シート!AS41</f>
        <v>0</v>
      </c>
      <c r="J19">
        <f>入力シート!AU41</f>
        <v>0</v>
      </c>
      <c r="K19">
        <f>入力シート!AW41</f>
        <v>0</v>
      </c>
      <c r="L19" t="str">
        <f t="shared" si="0"/>
        <v>000</v>
      </c>
      <c r="M19" s="7">
        <f>入力シート!C41</f>
        <v>0</v>
      </c>
    </row>
    <row r="20" spans="1:13" x14ac:dyDescent="0.2">
      <c r="A20">
        <f>入力シート!AK42</f>
        <v>0</v>
      </c>
      <c r="B20" s="7">
        <f>入力シート!C42</f>
        <v>0</v>
      </c>
      <c r="D20">
        <f>入力シート!AO42</f>
        <v>0</v>
      </c>
      <c r="E20">
        <f>入力シート!AQ42</f>
        <v>0</v>
      </c>
      <c r="F20" t="str">
        <f t="shared" si="1"/>
        <v>00</v>
      </c>
      <c r="G20" s="7">
        <f>入力シート!C42</f>
        <v>0</v>
      </c>
      <c r="I20">
        <f>入力シート!AS42</f>
        <v>0</v>
      </c>
      <c r="J20">
        <f>入力シート!AU42</f>
        <v>0</v>
      </c>
      <c r="K20">
        <f>入力シート!AW42</f>
        <v>0</v>
      </c>
      <c r="L20" t="str">
        <f t="shared" si="0"/>
        <v>000</v>
      </c>
      <c r="M20" s="7">
        <f>入力シート!C42</f>
        <v>0</v>
      </c>
    </row>
    <row r="21" spans="1:13" x14ac:dyDescent="0.2">
      <c r="A21">
        <f>入力シート!AK43</f>
        <v>0</v>
      </c>
      <c r="B21" s="7">
        <f>入力シート!C43</f>
        <v>0</v>
      </c>
      <c r="D21">
        <f>入力シート!AO43</f>
        <v>0</v>
      </c>
      <c r="E21">
        <f>入力シート!AQ43</f>
        <v>0</v>
      </c>
      <c r="F21" t="str">
        <f t="shared" si="1"/>
        <v>00</v>
      </c>
      <c r="G21" s="7">
        <f>入力シート!C43</f>
        <v>0</v>
      </c>
      <c r="I21">
        <f>入力シート!AS43</f>
        <v>0</v>
      </c>
      <c r="J21">
        <f>入力シート!AU43</f>
        <v>0</v>
      </c>
      <c r="K21">
        <f>入力シート!AW43</f>
        <v>0</v>
      </c>
      <c r="L21" t="str">
        <f t="shared" si="0"/>
        <v>000</v>
      </c>
      <c r="M21" s="7">
        <f>入力シート!C43</f>
        <v>0</v>
      </c>
    </row>
    <row r="22" spans="1:13" x14ac:dyDescent="0.2">
      <c r="A22">
        <f>入力シート!AK44</f>
        <v>0</v>
      </c>
      <c r="B22" s="7">
        <f>入力シート!C44</f>
        <v>0</v>
      </c>
      <c r="D22">
        <f>入力シート!AO44</f>
        <v>0</v>
      </c>
      <c r="E22">
        <f>入力シート!AQ44</f>
        <v>0</v>
      </c>
      <c r="F22" t="str">
        <f t="shared" si="1"/>
        <v>00</v>
      </c>
      <c r="G22" s="7">
        <f>入力シート!C44</f>
        <v>0</v>
      </c>
      <c r="I22">
        <f>入力シート!AS44</f>
        <v>0</v>
      </c>
      <c r="J22">
        <f>入力シート!AU44</f>
        <v>0</v>
      </c>
      <c r="K22">
        <f>入力シート!AW44</f>
        <v>0</v>
      </c>
      <c r="L22" t="str">
        <f t="shared" si="0"/>
        <v>000</v>
      </c>
      <c r="M22" s="7">
        <f>入力シート!C44</f>
        <v>0</v>
      </c>
    </row>
    <row r="23" spans="1:13" x14ac:dyDescent="0.2">
      <c r="A23">
        <f>入力シート!AK45</f>
        <v>0</v>
      </c>
      <c r="B23" s="7">
        <f>入力シート!C45</f>
        <v>0</v>
      </c>
      <c r="D23">
        <f>入力シート!AO45</f>
        <v>0</v>
      </c>
      <c r="E23">
        <f>入力シート!AQ45</f>
        <v>0</v>
      </c>
      <c r="F23" t="str">
        <f t="shared" si="1"/>
        <v>00</v>
      </c>
      <c r="G23" s="7">
        <f>入力シート!C45</f>
        <v>0</v>
      </c>
      <c r="I23">
        <f>入力シート!AS45</f>
        <v>0</v>
      </c>
      <c r="J23">
        <f>入力シート!AU45</f>
        <v>0</v>
      </c>
      <c r="K23">
        <f>入力シート!AW45</f>
        <v>0</v>
      </c>
      <c r="L23" t="str">
        <f t="shared" si="0"/>
        <v>000</v>
      </c>
      <c r="M23" s="7">
        <f>入力シート!C45</f>
        <v>0</v>
      </c>
    </row>
    <row r="24" spans="1:13" x14ac:dyDescent="0.2">
      <c r="A24">
        <f>入力シート!AK46</f>
        <v>0</v>
      </c>
      <c r="B24" s="7">
        <f>入力シート!C46</f>
        <v>0</v>
      </c>
      <c r="D24">
        <f>入力シート!AO46</f>
        <v>0</v>
      </c>
      <c r="E24">
        <f>入力シート!AQ46</f>
        <v>0</v>
      </c>
      <c r="F24" t="str">
        <f t="shared" si="1"/>
        <v>00</v>
      </c>
      <c r="G24" s="7">
        <f>入力シート!C46</f>
        <v>0</v>
      </c>
      <c r="I24">
        <f>入力シート!AS46</f>
        <v>0</v>
      </c>
      <c r="J24">
        <f>入力シート!AU46</f>
        <v>0</v>
      </c>
      <c r="K24">
        <f>入力シート!AW46</f>
        <v>0</v>
      </c>
      <c r="L24" t="str">
        <f t="shared" si="0"/>
        <v>000</v>
      </c>
      <c r="M24" s="7">
        <f>入力シート!C46</f>
        <v>0</v>
      </c>
    </row>
    <row r="25" spans="1:13" x14ac:dyDescent="0.2">
      <c r="A25">
        <f>入力シート!AK47</f>
        <v>0</v>
      </c>
      <c r="B25" s="7">
        <f>入力シート!C47</f>
        <v>0</v>
      </c>
      <c r="D25">
        <f>入力シート!AO47</f>
        <v>0</v>
      </c>
      <c r="E25">
        <f>入力シート!AQ47</f>
        <v>0</v>
      </c>
      <c r="F25" t="str">
        <f t="shared" si="1"/>
        <v>00</v>
      </c>
      <c r="G25" s="7">
        <f>入力シート!C47</f>
        <v>0</v>
      </c>
      <c r="I25">
        <f>入力シート!AS47</f>
        <v>0</v>
      </c>
      <c r="J25">
        <f>入力シート!AU47</f>
        <v>0</v>
      </c>
      <c r="K25">
        <f>入力シート!AW47</f>
        <v>0</v>
      </c>
      <c r="L25" t="str">
        <f t="shared" si="0"/>
        <v>000</v>
      </c>
      <c r="M25" s="7">
        <f>入力シート!C47</f>
        <v>0</v>
      </c>
    </row>
    <row r="26" spans="1:13" x14ac:dyDescent="0.2">
      <c r="A26">
        <f>入力シート!AK48</f>
        <v>0</v>
      </c>
      <c r="B26" s="7">
        <f>入力シート!C48</f>
        <v>0</v>
      </c>
      <c r="D26">
        <f>入力シート!AO48</f>
        <v>0</v>
      </c>
      <c r="E26">
        <f>入力シート!AQ48</f>
        <v>0</v>
      </c>
      <c r="F26" t="str">
        <f t="shared" si="1"/>
        <v>00</v>
      </c>
      <c r="G26" s="7">
        <f>入力シート!C48</f>
        <v>0</v>
      </c>
      <c r="I26">
        <f>入力シート!AS48</f>
        <v>0</v>
      </c>
      <c r="J26">
        <f>入力シート!AU48</f>
        <v>0</v>
      </c>
      <c r="K26">
        <f>入力シート!AW48</f>
        <v>0</v>
      </c>
      <c r="L26" t="str">
        <f t="shared" si="0"/>
        <v>000</v>
      </c>
      <c r="M26" s="7">
        <f>入力シート!C48</f>
        <v>0</v>
      </c>
    </row>
    <row r="27" spans="1:13" x14ac:dyDescent="0.2">
      <c r="A27">
        <f>入力シート!AK49</f>
        <v>0</v>
      </c>
      <c r="B27" s="7">
        <f>入力シート!C49</f>
        <v>0</v>
      </c>
      <c r="D27">
        <f>入力シート!AO49</f>
        <v>0</v>
      </c>
      <c r="E27">
        <f>入力シート!AQ49</f>
        <v>0</v>
      </c>
      <c r="F27" t="str">
        <f t="shared" si="1"/>
        <v>00</v>
      </c>
      <c r="G27" s="7">
        <f>入力シート!C49</f>
        <v>0</v>
      </c>
      <c r="I27">
        <f>入力シート!AS49</f>
        <v>0</v>
      </c>
      <c r="J27">
        <f>入力シート!AU49</f>
        <v>0</v>
      </c>
      <c r="K27">
        <f>入力シート!AW49</f>
        <v>0</v>
      </c>
      <c r="L27" t="str">
        <f t="shared" si="0"/>
        <v>000</v>
      </c>
      <c r="M27" s="7">
        <f>入力シート!C49</f>
        <v>0</v>
      </c>
    </row>
    <row r="28" spans="1:13" x14ac:dyDescent="0.2">
      <c r="A28">
        <f>入力シート!AK50</f>
        <v>0</v>
      </c>
      <c r="B28" s="7">
        <f>入力シート!C50</f>
        <v>0</v>
      </c>
      <c r="D28">
        <f>入力シート!AO50</f>
        <v>0</v>
      </c>
      <c r="E28">
        <f>入力シート!AQ50</f>
        <v>0</v>
      </c>
      <c r="F28" t="str">
        <f t="shared" si="1"/>
        <v>00</v>
      </c>
      <c r="G28" s="7">
        <f>入力シート!C50</f>
        <v>0</v>
      </c>
      <c r="I28">
        <f>入力シート!AS50</f>
        <v>0</v>
      </c>
      <c r="J28">
        <f>入力シート!AU50</f>
        <v>0</v>
      </c>
      <c r="K28">
        <f>入力シート!AW50</f>
        <v>0</v>
      </c>
      <c r="L28" t="str">
        <f t="shared" si="0"/>
        <v>000</v>
      </c>
      <c r="M28" s="7">
        <f>入力シート!C50</f>
        <v>0</v>
      </c>
    </row>
    <row r="29" spans="1:13" x14ac:dyDescent="0.2">
      <c r="A29">
        <f>入力シート!AK51</f>
        <v>0</v>
      </c>
      <c r="B29" s="7">
        <f>入力シート!C51</f>
        <v>0</v>
      </c>
      <c r="D29">
        <f>入力シート!AO51</f>
        <v>0</v>
      </c>
      <c r="E29">
        <f>入力シート!AQ51</f>
        <v>0</v>
      </c>
      <c r="F29" t="str">
        <f t="shared" si="1"/>
        <v>00</v>
      </c>
      <c r="G29" s="7">
        <f>入力シート!C51</f>
        <v>0</v>
      </c>
      <c r="I29">
        <f>入力シート!AS51</f>
        <v>0</v>
      </c>
      <c r="J29">
        <f>入力シート!AU51</f>
        <v>0</v>
      </c>
      <c r="K29">
        <f>入力シート!AW51</f>
        <v>0</v>
      </c>
      <c r="L29" t="str">
        <f t="shared" si="0"/>
        <v>000</v>
      </c>
      <c r="M29" s="7">
        <f>入力シート!C51</f>
        <v>0</v>
      </c>
    </row>
    <row r="30" spans="1:13" x14ac:dyDescent="0.2">
      <c r="A30">
        <f>入力シート!AK52</f>
        <v>0</v>
      </c>
      <c r="B30" s="7">
        <f>入力シート!C52</f>
        <v>0</v>
      </c>
      <c r="D30">
        <f>入力シート!AO52</f>
        <v>0</v>
      </c>
      <c r="E30">
        <f>入力シート!AQ52</f>
        <v>0</v>
      </c>
      <c r="F30" t="str">
        <f t="shared" si="1"/>
        <v>00</v>
      </c>
      <c r="G30" s="7">
        <f>入力シート!C52</f>
        <v>0</v>
      </c>
      <c r="I30">
        <f>入力シート!AS52</f>
        <v>0</v>
      </c>
      <c r="J30">
        <f>入力シート!AU52</f>
        <v>0</v>
      </c>
      <c r="K30">
        <f>入力シート!AW52</f>
        <v>0</v>
      </c>
      <c r="L30" t="str">
        <f t="shared" si="0"/>
        <v>000</v>
      </c>
      <c r="M30" s="7">
        <f>入力シート!C52</f>
        <v>0</v>
      </c>
    </row>
    <row r="31" spans="1:13" x14ac:dyDescent="0.2">
      <c r="A31">
        <f>入力シート!AK53</f>
        <v>0</v>
      </c>
      <c r="B31" s="7">
        <f>入力シート!C53</f>
        <v>0</v>
      </c>
      <c r="D31">
        <f>入力シート!AO53</f>
        <v>0</v>
      </c>
      <c r="E31">
        <f>入力シート!AQ53</f>
        <v>0</v>
      </c>
      <c r="F31" t="str">
        <f t="shared" si="1"/>
        <v>00</v>
      </c>
      <c r="G31" s="7">
        <f>入力シート!C53</f>
        <v>0</v>
      </c>
      <c r="I31">
        <f>入力シート!AS53</f>
        <v>0</v>
      </c>
      <c r="J31">
        <f>入力シート!AU53</f>
        <v>0</v>
      </c>
      <c r="K31">
        <f>入力シート!AW53</f>
        <v>0</v>
      </c>
      <c r="L31" t="str">
        <f t="shared" si="0"/>
        <v>000</v>
      </c>
      <c r="M31" s="7">
        <f>入力シート!C53</f>
        <v>0</v>
      </c>
    </row>
    <row r="32" spans="1:13" x14ac:dyDescent="0.2">
      <c r="A32">
        <f>入力シート!AK54</f>
        <v>0</v>
      </c>
      <c r="B32" s="7">
        <f>入力シート!C54</f>
        <v>0</v>
      </c>
      <c r="D32">
        <f>入力シート!AO54</f>
        <v>0</v>
      </c>
      <c r="E32">
        <f>入力シート!AQ54</f>
        <v>0</v>
      </c>
      <c r="F32" t="str">
        <f t="shared" si="1"/>
        <v>00</v>
      </c>
      <c r="G32" s="7">
        <f>入力シート!C54</f>
        <v>0</v>
      </c>
      <c r="I32">
        <f>入力シート!AS54</f>
        <v>0</v>
      </c>
      <c r="J32">
        <f>入力シート!AU54</f>
        <v>0</v>
      </c>
      <c r="K32">
        <f>入力シート!AW54</f>
        <v>0</v>
      </c>
      <c r="L32" t="str">
        <f t="shared" si="0"/>
        <v>000</v>
      </c>
      <c r="M32" s="7">
        <f>入力シート!C54</f>
        <v>0</v>
      </c>
    </row>
    <row r="33" spans="1:13" x14ac:dyDescent="0.2">
      <c r="A33" t="e">
        <f>入力シート!#REF!</f>
        <v>#REF!</v>
      </c>
      <c r="B33" s="7" t="e">
        <f>入力シート!#REF!</f>
        <v>#REF!</v>
      </c>
      <c r="D33" t="e">
        <f>入力シート!#REF!</f>
        <v>#REF!</v>
      </c>
      <c r="E33" t="e">
        <f>入力シート!#REF!</f>
        <v>#REF!</v>
      </c>
      <c r="F33" t="e">
        <f t="shared" si="1"/>
        <v>#REF!</v>
      </c>
      <c r="G33" s="7" t="e">
        <f>入力シート!#REF!</f>
        <v>#REF!</v>
      </c>
      <c r="I33" t="e">
        <f>入力シート!#REF!</f>
        <v>#REF!</v>
      </c>
      <c r="J33" t="e">
        <f>入力シート!#REF!</f>
        <v>#REF!</v>
      </c>
      <c r="K33" t="e">
        <f>入力シート!#REF!</f>
        <v>#REF!</v>
      </c>
      <c r="L33" t="e">
        <f t="shared" si="0"/>
        <v>#REF!</v>
      </c>
      <c r="M33" s="7" t="e">
        <f>入力シート!#REF!</f>
        <v>#REF!</v>
      </c>
    </row>
    <row r="34" spans="1:13" x14ac:dyDescent="0.2">
      <c r="A34" t="e">
        <f>入力シート!#REF!</f>
        <v>#REF!</v>
      </c>
      <c r="B34" s="7" t="e">
        <f>入力シート!#REF!</f>
        <v>#REF!</v>
      </c>
      <c r="D34" t="e">
        <f>入力シート!#REF!</f>
        <v>#REF!</v>
      </c>
      <c r="E34" t="e">
        <f>入力シート!#REF!</f>
        <v>#REF!</v>
      </c>
      <c r="F34" t="e">
        <f t="shared" si="1"/>
        <v>#REF!</v>
      </c>
      <c r="G34" s="7" t="e">
        <f>入力シート!#REF!</f>
        <v>#REF!</v>
      </c>
      <c r="I34" t="e">
        <f>入力シート!#REF!</f>
        <v>#REF!</v>
      </c>
      <c r="J34" t="e">
        <f>入力シート!#REF!</f>
        <v>#REF!</v>
      </c>
      <c r="K34" t="e">
        <f>入力シート!#REF!</f>
        <v>#REF!</v>
      </c>
      <c r="L34" t="e">
        <f t="shared" si="0"/>
        <v>#REF!</v>
      </c>
      <c r="M34" s="7" t="e">
        <f>入力シート!#REF!</f>
        <v>#REF!</v>
      </c>
    </row>
    <row r="35" spans="1:13" x14ac:dyDescent="0.2">
      <c r="A35" t="e">
        <f>入力シート!#REF!</f>
        <v>#REF!</v>
      </c>
      <c r="B35" s="7" t="e">
        <f>入力シート!#REF!</f>
        <v>#REF!</v>
      </c>
      <c r="D35" t="e">
        <f>入力シート!#REF!</f>
        <v>#REF!</v>
      </c>
      <c r="E35" t="e">
        <f>入力シート!#REF!</f>
        <v>#REF!</v>
      </c>
      <c r="F35" t="e">
        <f t="shared" si="1"/>
        <v>#REF!</v>
      </c>
      <c r="G35" s="7" t="e">
        <f>入力シート!#REF!</f>
        <v>#REF!</v>
      </c>
      <c r="I35" t="e">
        <f>入力シート!#REF!</f>
        <v>#REF!</v>
      </c>
      <c r="J35" t="e">
        <f>入力シート!#REF!</f>
        <v>#REF!</v>
      </c>
      <c r="K35" t="e">
        <f>入力シート!#REF!</f>
        <v>#REF!</v>
      </c>
      <c r="L35" t="e">
        <f t="shared" si="0"/>
        <v>#REF!</v>
      </c>
      <c r="M35" s="7" t="e">
        <f>入力シート!#REF!</f>
        <v>#REF!</v>
      </c>
    </row>
    <row r="36" spans="1:13" x14ac:dyDescent="0.2">
      <c r="A36" t="e">
        <f>入力シート!#REF!</f>
        <v>#REF!</v>
      </c>
      <c r="B36" s="7" t="e">
        <f>入力シート!#REF!</f>
        <v>#REF!</v>
      </c>
      <c r="D36" t="e">
        <f>入力シート!#REF!</f>
        <v>#REF!</v>
      </c>
      <c r="E36" t="e">
        <f>入力シート!#REF!</f>
        <v>#REF!</v>
      </c>
      <c r="F36" t="e">
        <f t="shared" si="1"/>
        <v>#REF!</v>
      </c>
      <c r="G36" s="7" t="e">
        <f>入力シート!#REF!</f>
        <v>#REF!</v>
      </c>
      <c r="I36" t="e">
        <f>入力シート!#REF!</f>
        <v>#REF!</v>
      </c>
      <c r="J36" t="e">
        <f>入力シート!#REF!</f>
        <v>#REF!</v>
      </c>
      <c r="K36" t="e">
        <f>入力シート!#REF!</f>
        <v>#REF!</v>
      </c>
      <c r="L36" t="e">
        <f t="shared" si="0"/>
        <v>#REF!</v>
      </c>
      <c r="M36" s="7" t="e">
        <f>入力シート!#REF!</f>
        <v>#REF!</v>
      </c>
    </row>
    <row r="37" spans="1:13" x14ac:dyDescent="0.2">
      <c r="A37" t="e">
        <f>入力シート!#REF!</f>
        <v>#REF!</v>
      </c>
      <c r="B37" s="7" t="e">
        <f>入力シート!#REF!</f>
        <v>#REF!</v>
      </c>
      <c r="D37" t="e">
        <f>入力シート!#REF!</f>
        <v>#REF!</v>
      </c>
      <c r="E37" t="e">
        <f>入力シート!#REF!</f>
        <v>#REF!</v>
      </c>
      <c r="F37" t="e">
        <f t="shared" si="1"/>
        <v>#REF!</v>
      </c>
      <c r="G37" s="7" t="e">
        <f>入力シート!#REF!</f>
        <v>#REF!</v>
      </c>
      <c r="I37" t="e">
        <f>入力シート!#REF!</f>
        <v>#REF!</v>
      </c>
      <c r="J37" t="e">
        <f>入力シート!#REF!</f>
        <v>#REF!</v>
      </c>
      <c r="K37" t="e">
        <f>入力シート!#REF!</f>
        <v>#REF!</v>
      </c>
      <c r="L37" t="e">
        <f t="shared" si="0"/>
        <v>#REF!</v>
      </c>
      <c r="M37" s="7" t="e">
        <f>入力シート!#REF!</f>
        <v>#REF!</v>
      </c>
    </row>
    <row r="38" spans="1:13" x14ac:dyDescent="0.2">
      <c r="A38" t="e">
        <f>入力シート!#REF!</f>
        <v>#REF!</v>
      </c>
      <c r="B38" s="7" t="e">
        <f>入力シート!#REF!</f>
        <v>#REF!</v>
      </c>
      <c r="D38" t="e">
        <f>入力シート!#REF!</f>
        <v>#REF!</v>
      </c>
      <c r="E38" t="e">
        <f>入力シート!#REF!</f>
        <v>#REF!</v>
      </c>
      <c r="F38" t="e">
        <f t="shared" si="1"/>
        <v>#REF!</v>
      </c>
      <c r="G38" s="7" t="e">
        <f>入力シート!#REF!</f>
        <v>#REF!</v>
      </c>
      <c r="I38" t="e">
        <f>入力シート!#REF!</f>
        <v>#REF!</v>
      </c>
      <c r="J38" t="e">
        <f>入力シート!#REF!</f>
        <v>#REF!</v>
      </c>
      <c r="K38" t="e">
        <f>入力シート!#REF!</f>
        <v>#REF!</v>
      </c>
      <c r="L38" t="e">
        <f t="shared" si="0"/>
        <v>#REF!</v>
      </c>
      <c r="M38" s="7" t="e">
        <f>入力シート!#REF!</f>
        <v>#REF!</v>
      </c>
    </row>
    <row r="39" spans="1:13" x14ac:dyDescent="0.2">
      <c r="A39" t="e">
        <f>入力シート!#REF!</f>
        <v>#REF!</v>
      </c>
      <c r="B39" s="7" t="e">
        <f>入力シート!#REF!</f>
        <v>#REF!</v>
      </c>
      <c r="D39" t="e">
        <f>入力シート!#REF!</f>
        <v>#REF!</v>
      </c>
      <c r="E39" t="e">
        <f>入力シート!#REF!</f>
        <v>#REF!</v>
      </c>
      <c r="F39" t="e">
        <f t="shared" si="1"/>
        <v>#REF!</v>
      </c>
      <c r="G39" s="7" t="e">
        <f>入力シート!#REF!</f>
        <v>#REF!</v>
      </c>
      <c r="I39" t="e">
        <f>入力シート!#REF!</f>
        <v>#REF!</v>
      </c>
      <c r="J39" t="e">
        <f>入力シート!#REF!</f>
        <v>#REF!</v>
      </c>
      <c r="K39" t="e">
        <f>入力シート!#REF!</f>
        <v>#REF!</v>
      </c>
      <c r="L39" t="e">
        <f t="shared" si="0"/>
        <v>#REF!</v>
      </c>
      <c r="M39" s="7" t="e">
        <f>入力シート!#REF!</f>
        <v>#REF!</v>
      </c>
    </row>
    <row r="40" spans="1:13" x14ac:dyDescent="0.2">
      <c r="A40" t="e">
        <f>入力シート!#REF!</f>
        <v>#REF!</v>
      </c>
      <c r="B40" s="7" t="e">
        <f>入力シート!#REF!</f>
        <v>#REF!</v>
      </c>
      <c r="D40" t="e">
        <f>入力シート!#REF!</f>
        <v>#REF!</v>
      </c>
      <c r="E40" t="e">
        <f>入力シート!#REF!</f>
        <v>#REF!</v>
      </c>
      <c r="F40" t="e">
        <f t="shared" si="1"/>
        <v>#REF!</v>
      </c>
      <c r="G40" s="7" t="e">
        <f>入力シート!#REF!</f>
        <v>#REF!</v>
      </c>
      <c r="I40" t="e">
        <f>入力シート!#REF!</f>
        <v>#REF!</v>
      </c>
      <c r="J40" t="e">
        <f>入力シート!#REF!</f>
        <v>#REF!</v>
      </c>
      <c r="K40" t="e">
        <f>入力シート!#REF!</f>
        <v>#REF!</v>
      </c>
      <c r="L40" t="e">
        <f t="shared" si="0"/>
        <v>#REF!</v>
      </c>
      <c r="M40" s="7" t="e">
        <f>入力シート!#REF!</f>
        <v>#REF!</v>
      </c>
    </row>
    <row r="41" spans="1:13" x14ac:dyDescent="0.2">
      <c r="A41" t="e">
        <f>入力シート!#REF!</f>
        <v>#REF!</v>
      </c>
      <c r="B41" s="7" t="e">
        <f>入力シート!#REF!</f>
        <v>#REF!</v>
      </c>
      <c r="D41" t="e">
        <f>入力シート!#REF!</f>
        <v>#REF!</v>
      </c>
      <c r="E41" t="e">
        <f>入力シート!#REF!</f>
        <v>#REF!</v>
      </c>
      <c r="F41" t="e">
        <f t="shared" si="1"/>
        <v>#REF!</v>
      </c>
      <c r="G41" s="7" t="e">
        <f>入力シート!#REF!</f>
        <v>#REF!</v>
      </c>
      <c r="I41" t="e">
        <f>入力シート!#REF!</f>
        <v>#REF!</v>
      </c>
      <c r="J41" t="e">
        <f>入力シート!#REF!</f>
        <v>#REF!</v>
      </c>
      <c r="K41" t="e">
        <f>入力シート!#REF!</f>
        <v>#REF!</v>
      </c>
      <c r="L41" t="e">
        <f t="shared" si="0"/>
        <v>#REF!</v>
      </c>
      <c r="M41" s="7" t="e">
        <f>入力シート!#REF!</f>
        <v>#REF!</v>
      </c>
    </row>
    <row r="42" spans="1:13" x14ac:dyDescent="0.2">
      <c r="A42" t="e">
        <f>入力シート!#REF!</f>
        <v>#REF!</v>
      </c>
      <c r="B42" s="7" t="e">
        <f>入力シート!#REF!</f>
        <v>#REF!</v>
      </c>
      <c r="D42" t="e">
        <f>入力シート!#REF!</f>
        <v>#REF!</v>
      </c>
      <c r="E42" t="e">
        <f>入力シート!#REF!</f>
        <v>#REF!</v>
      </c>
      <c r="F42" t="e">
        <f t="shared" si="1"/>
        <v>#REF!</v>
      </c>
      <c r="G42" s="7" t="e">
        <f>入力シート!#REF!</f>
        <v>#REF!</v>
      </c>
      <c r="I42" t="e">
        <f>入力シート!#REF!</f>
        <v>#REF!</v>
      </c>
      <c r="J42" t="e">
        <f>入力シート!#REF!</f>
        <v>#REF!</v>
      </c>
      <c r="K42" t="e">
        <f>入力シート!#REF!</f>
        <v>#REF!</v>
      </c>
      <c r="L42" t="e">
        <f t="shared" si="0"/>
        <v>#REF!</v>
      </c>
      <c r="M42" s="7" t="e">
        <f>入力シート!#REF!</f>
        <v>#REF!</v>
      </c>
    </row>
    <row r="43" spans="1:13" x14ac:dyDescent="0.2">
      <c r="A43" t="e">
        <f>入力シート!#REF!</f>
        <v>#REF!</v>
      </c>
      <c r="B43" s="7" t="e">
        <f>入力シート!#REF!</f>
        <v>#REF!</v>
      </c>
      <c r="D43" t="e">
        <f>入力シート!#REF!</f>
        <v>#REF!</v>
      </c>
      <c r="E43" t="e">
        <f>入力シート!#REF!</f>
        <v>#REF!</v>
      </c>
      <c r="F43" t="e">
        <f t="shared" si="1"/>
        <v>#REF!</v>
      </c>
      <c r="G43" s="7" t="e">
        <f>入力シート!#REF!</f>
        <v>#REF!</v>
      </c>
      <c r="I43" t="e">
        <f>入力シート!#REF!</f>
        <v>#REF!</v>
      </c>
      <c r="J43" t="e">
        <f>入力シート!#REF!</f>
        <v>#REF!</v>
      </c>
      <c r="K43" t="e">
        <f>入力シート!#REF!</f>
        <v>#REF!</v>
      </c>
      <c r="L43" t="e">
        <f t="shared" si="0"/>
        <v>#REF!</v>
      </c>
      <c r="M43" s="7" t="e">
        <f>入力シート!#REF!</f>
        <v>#REF!</v>
      </c>
    </row>
    <row r="44" spans="1:13" x14ac:dyDescent="0.2">
      <c r="A44" t="e">
        <f>入力シート!#REF!</f>
        <v>#REF!</v>
      </c>
      <c r="B44" s="7" t="e">
        <f>入力シート!#REF!</f>
        <v>#REF!</v>
      </c>
      <c r="D44" t="e">
        <f>入力シート!#REF!</f>
        <v>#REF!</v>
      </c>
      <c r="E44" t="e">
        <f>入力シート!#REF!</f>
        <v>#REF!</v>
      </c>
      <c r="F44" t="e">
        <f t="shared" si="1"/>
        <v>#REF!</v>
      </c>
      <c r="G44" s="7" t="e">
        <f>入力シート!#REF!</f>
        <v>#REF!</v>
      </c>
      <c r="I44" t="e">
        <f>入力シート!#REF!</f>
        <v>#REF!</v>
      </c>
      <c r="J44" t="e">
        <f>入力シート!#REF!</f>
        <v>#REF!</v>
      </c>
      <c r="K44" t="e">
        <f>入力シート!#REF!</f>
        <v>#REF!</v>
      </c>
      <c r="L44" t="e">
        <f t="shared" si="0"/>
        <v>#REF!</v>
      </c>
      <c r="M44" s="7" t="e">
        <f>入力シート!#REF!</f>
        <v>#REF!</v>
      </c>
    </row>
    <row r="45" spans="1:13" x14ac:dyDescent="0.2">
      <c r="A45" t="e">
        <f>入力シート!#REF!</f>
        <v>#REF!</v>
      </c>
      <c r="B45" s="7" t="e">
        <f>入力シート!#REF!</f>
        <v>#REF!</v>
      </c>
      <c r="D45" t="e">
        <f>入力シート!#REF!</f>
        <v>#REF!</v>
      </c>
      <c r="E45" t="e">
        <f>入力シート!#REF!</f>
        <v>#REF!</v>
      </c>
      <c r="F45" t="e">
        <f t="shared" si="1"/>
        <v>#REF!</v>
      </c>
      <c r="G45" s="7" t="e">
        <f>入力シート!#REF!</f>
        <v>#REF!</v>
      </c>
      <c r="I45" t="e">
        <f>入力シート!#REF!</f>
        <v>#REF!</v>
      </c>
      <c r="J45" t="e">
        <f>入力シート!#REF!</f>
        <v>#REF!</v>
      </c>
      <c r="K45" t="e">
        <f>入力シート!#REF!</f>
        <v>#REF!</v>
      </c>
      <c r="L45" t="e">
        <f t="shared" si="0"/>
        <v>#REF!</v>
      </c>
      <c r="M45" s="7" t="e">
        <f>入力シート!#REF!</f>
        <v>#REF!</v>
      </c>
    </row>
    <row r="46" spans="1:13" x14ac:dyDescent="0.2">
      <c r="A46" t="e">
        <f>入力シート!#REF!</f>
        <v>#REF!</v>
      </c>
      <c r="B46" s="7" t="e">
        <f>入力シート!#REF!</f>
        <v>#REF!</v>
      </c>
      <c r="D46" t="e">
        <f>入力シート!#REF!</f>
        <v>#REF!</v>
      </c>
      <c r="E46" t="e">
        <f>入力シート!#REF!</f>
        <v>#REF!</v>
      </c>
      <c r="F46" t="e">
        <f t="shared" si="1"/>
        <v>#REF!</v>
      </c>
      <c r="G46" s="7" t="e">
        <f>入力シート!#REF!</f>
        <v>#REF!</v>
      </c>
      <c r="I46" t="e">
        <f>入力シート!#REF!</f>
        <v>#REF!</v>
      </c>
      <c r="J46" t="e">
        <f>入力シート!#REF!</f>
        <v>#REF!</v>
      </c>
      <c r="K46" t="e">
        <f>入力シート!#REF!</f>
        <v>#REF!</v>
      </c>
      <c r="L46" t="e">
        <f t="shared" si="0"/>
        <v>#REF!</v>
      </c>
      <c r="M46" s="7" t="e">
        <f>入力シート!#REF!</f>
        <v>#REF!</v>
      </c>
    </row>
    <row r="47" spans="1:13" x14ac:dyDescent="0.2">
      <c r="A47" t="e">
        <f>入力シート!#REF!</f>
        <v>#REF!</v>
      </c>
      <c r="B47" s="7" t="e">
        <f>入力シート!#REF!</f>
        <v>#REF!</v>
      </c>
      <c r="D47" t="e">
        <f>入力シート!#REF!</f>
        <v>#REF!</v>
      </c>
      <c r="E47" t="e">
        <f>入力シート!#REF!</f>
        <v>#REF!</v>
      </c>
      <c r="F47" t="e">
        <f t="shared" si="1"/>
        <v>#REF!</v>
      </c>
      <c r="G47" s="7" t="e">
        <f>入力シート!#REF!</f>
        <v>#REF!</v>
      </c>
      <c r="I47" t="e">
        <f>入力シート!#REF!</f>
        <v>#REF!</v>
      </c>
      <c r="J47" t="e">
        <f>入力シート!#REF!</f>
        <v>#REF!</v>
      </c>
      <c r="K47" t="e">
        <f>入力シート!#REF!</f>
        <v>#REF!</v>
      </c>
      <c r="L47" t="e">
        <f t="shared" si="0"/>
        <v>#REF!</v>
      </c>
      <c r="M47" s="7" t="e">
        <f>入力シート!#REF!</f>
        <v>#REF!</v>
      </c>
    </row>
    <row r="48" spans="1:13" x14ac:dyDescent="0.2">
      <c r="A48" t="e">
        <f>入力シート!#REF!</f>
        <v>#REF!</v>
      </c>
      <c r="B48" s="7" t="e">
        <f>入力シート!#REF!</f>
        <v>#REF!</v>
      </c>
      <c r="D48" t="e">
        <f>入力シート!#REF!</f>
        <v>#REF!</v>
      </c>
      <c r="E48" t="e">
        <f>入力シート!#REF!</f>
        <v>#REF!</v>
      </c>
      <c r="F48" t="e">
        <f t="shared" si="1"/>
        <v>#REF!</v>
      </c>
      <c r="G48" s="7" t="e">
        <f>入力シート!#REF!</f>
        <v>#REF!</v>
      </c>
      <c r="I48" t="e">
        <f>入力シート!#REF!</f>
        <v>#REF!</v>
      </c>
      <c r="J48" t="e">
        <f>入力シート!#REF!</f>
        <v>#REF!</v>
      </c>
      <c r="K48" t="e">
        <f>入力シート!#REF!</f>
        <v>#REF!</v>
      </c>
      <c r="L48" t="e">
        <f t="shared" si="0"/>
        <v>#REF!</v>
      </c>
      <c r="M48" s="7" t="e">
        <f>入力シート!#REF!</f>
        <v>#REF!</v>
      </c>
    </row>
    <row r="49" spans="1:13" x14ac:dyDescent="0.2">
      <c r="A49" t="e">
        <f>入力シート!#REF!</f>
        <v>#REF!</v>
      </c>
      <c r="B49" s="7" t="e">
        <f>入力シート!#REF!</f>
        <v>#REF!</v>
      </c>
      <c r="D49" t="e">
        <f>入力シート!#REF!</f>
        <v>#REF!</v>
      </c>
      <c r="E49" t="e">
        <f>入力シート!#REF!</f>
        <v>#REF!</v>
      </c>
      <c r="F49" t="e">
        <f t="shared" si="1"/>
        <v>#REF!</v>
      </c>
      <c r="G49" s="7" t="e">
        <f>入力シート!#REF!</f>
        <v>#REF!</v>
      </c>
      <c r="I49" t="e">
        <f>入力シート!#REF!</f>
        <v>#REF!</v>
      </c>
      <c r="J49" t="e">
        <f>入力シート!#REF!</f>
        <v>#REF!</v>
      </c>
      <c r="K49" t="e">
        <f>入力シート!#REF!</f>
        <v>#REF!</v>
      </c>
      <c r="L49" t="e">
        <f t="shared" si="0"/>
        <v>#REF!</v>
      </c>
      <c r="M49" s="7" t="e">
        <f>入力シート!#REF!</f>
        <v>#REF!</v>
      </c>
    </row>
    <row r="50" spans="1:13" x14ac:dyDescent="0.2">
      <c r="A50" t="e">
        <f>入力シート!#REF!</f>
        <v>#REF!</v>
      </c>
      <c r="B50" s="7" t="e">
        <f>入力シート!#REF!</f>
        <v>#REF!</v>
      </c>
      <c r="D50" t="e">
        <f>入力シート!#REF!</f>
        <v>#REF!</v>
      </c>
      <c r="E50" t="e">
        <f>入力シート!#REF!</f>
        <v>#REF!</v>
      </c>
      <c r="F50" t="e">
        <f t="shared" si="1"/>
        <v>#REF!</v>
      </c>
      <c r="G50" s="7" t="e">
        <f>入力シート!#REF!</f>
        <v>#REF!</v>
      </c>
      <c r="I50" t="e">
        <f>入力シート!#REF!</f>
        <v>#REF!</v>
      </c>
      <c r="J50" t="e">
        <f>入力シート!#REF!</f>
        <v>#REF!</v>
      </c>
      <c r="K50" t="e">
        <f>入力シート!#REF!</f>
        <v>#REF!</v>
      </c>
      <c r="L50" t="e">
        <f t="shared" si="0"/>
        <v>#REF!</v>
      </c>
      <c r="M50" s="7" t="e">
        <f>入力シート!#REF!</f>
        <v>#REF!</v>
      </c>
    </row>
    <row r="51" spans="1:13" x14ac:dyDescent="0.2">
      <c r="A51" t="e">
        <f>入力シート!#REF!</f>
        <v>#REF!</v>
      </c>
      <c r="B51" s="7" t="e">
        <f>入力シート!#REF!</f>
        <v>#REF!</v>
      </c>
      <c r="D51" t="e">
        <f>入力シート!#REF!</f>
        <v>#REF!</v>
      </c>
      <c r="E51" t="e">
        <f>入力シート!#REF!</f>
        <v>#REF!</v>
      </c>
      <c r="F51" t="e">
        <f t="shared" si="1"/>
        <v>#REF!</v>
      </c>
      <c r="G51" s="7" t="e">
        <f>入力シート!#REF!</f>
        <v>#REF!</v>
      </c>
      <c r="I51" t="e">
        <f>入力シート!#REF!</f>
        <v>#REF!</v>
      </c>
      <c r="J51" t="e">
        <f>入力シート!#REF!</f>
        <v>#REF!</v>
      </c>
      <c r="K51" t="e">
        <f>入力シート!#REF!</f>
        <v>#REF!</v>
      </c>
      <c r="L51" t="e">
        <f t="shared" si="0"/>
        <v>#REF!</v>
      </c>
      <c r="M51" s="7" t="e">
        <f>入力シート!#REF!</f>
        <v>#REF!</v>
      </c>
    </row>
    <row r="52" spans="1:13" x14ac:dyDescent="0.2">
      <c r="A52" t="e">
        <f>入力シート!#REF!</f>
        <v>#REF!</v>
      </c>
      <c r="B52" s="7" t="e">
        <f>入力シート!#REF!</f>
        <v>#REF!</v>
      </c>
      <c r="D52" t="e">
        <f>入力シート!#REF!</f>
        <v>#REF!</v>
      </c>
      <c r="E52" t="e">
        <f>入力シート!#REF!</f>
        <v>#REF!</v>
      </c>
      <c r="F52" t="e">
        <f t="shared" si="1"/>
        <v>#REF!</v>
      </c>
      <c r="G52" s="7" t="e">
        <f>入力シート!#REF!</f>
        <v>#REF!</v>
      </c>
      <c r="I52" t="e">
        <f>入力シート!#REF!</f>
        <v>#REF!</v>
      </c>
      <c r="J52" t="e">
        <f>入力シート!#REF!</f>
        <v>#REF!</v>
      </c>
      <c r="K52" t="e">
        <f>入力シート!#REF!</f>
        <v>#REF!</v>
      </c>
      <c r="L52" t="e">
        <f t="shared" si="0"/>
        <v>#REF!</v>
      </c>
      <c r="M52" s="7" t="e">
        <f>入力シート!#REF!</f>
        <v>#REF!</v>
      </c>
    </row>
  </sheetData>
  <sheetProtection sheet="1" objects="1" scenarios="1"/>
  <phoneticPr fontId="3"/>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入力マニュアル</vt:lpstr>
      <vt:lpstr>入力シート</vt:lpstr>
      <vt:lpstr>確認シート（印刷版）</vt:lpstr>
      <vt:lpstr>FRシート</vt:lpstr>
      <vt:lpstr>リスト</vt:lpstr>
      <vt:lpstr>WORK</vt:lpstr>
      <vt:lpstr>FRシート!Print_Area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雪吹 誠</dc:creator>
  <cp:lastModifiedBy>紅葉 大野</cp:lastModifiedBy>
  <cp:lastPrinted>2022-07-13T11:30:30Z</cp:lastPrinted>
  <dcterms:created xsi:type="dcterms:W3CDTF">2005-12-30T16:46:49Z</dcterms:created>
  <dcterms:modified xsi:type="dcterms:W3CDTF">2024-08-14T11:27:30Z</dcterms:modified>
</cp:coreProperties>
</file>