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20" yWindow="285" windowWidth="17955" windowHeight="12015" activeTab="0"/>
  </bookViews>
  <sheets>
    <sheet name="Sheet1" sheetId="1" r:id="rId1"/>
  </sheets>
  <definedNames>
    <definedName name="_xlnm.Print_Area" localSheetId="0">'Sheet1'!$A$1:$AF$50</definedName>
  </definedNames>
  <calcPr fullCalcOnLoad="1"/>
</workbook>
</file>

<file path=xl/sharedStrings.xml><?xml version="1.0" encoding="utf-8"?>
<sst xmlns="http://schemas.openxmlformats.org/spreadsheetml/2006/main" count="84" uniqueCount="52">
  <si>
    <t>【団　体　申　込　書】</t>
  </si>
  <si>
    <t>所在地</t>
  </si>
  <si>
    <t>代表者</t>
  </si>
  <si>
    <t>人</t>
  </si>
  <si>
    <t>数</t>
  </si>
  <si>
    <t>種</t>
  </si>
  <si>
    <t>目</t>
  </si>
  <si>
    <t>★</t>
  </si>
  <si>
    <t>種目料</t>
  </si>
  <si>
    <t>プログラム</t>
  </si>
  <si>
    <t>★</t>
  </si>
  <si>
    <t>クラブ参加費</t>
  </si>
  <si>
    <t>男子</t>
  </si>
  <si>
    <t>女子</t>
  </si>
  <si>
    <t>合計</t>
  </si>
  <si>
    <t>種目</t>
  </si>
  <si>
    <t>名</t>
  </si>
  <si>
    <t>計</t>
  </si>
  <si>
    <t>円</t>
  </si>
  <si>
    <t>円</t>
  </si>
  <si>
    <t>×</t>
  </si>
  <si>
    <t>部</t>
  </si>
  <si>
    <t>チーム</t>
  </si>
  <si>
    <t>＝</t>
  </si>
  <si>
    <t>＝</t>
  </si>
  <si>
    <t>電話番号</t>
  </si>
  <si>
    <t>記入責任者</t>
  </si>
  <si>
    <t>〒　　　</t>
  </si>
  <si>
    <t>メールアドレス</t>
  </si>
  <si>
    <t>＠</t>
  </si>
  <si>
    <t>〒</t>
  </si>
  <si>
    <t>クラブ略称</t>
  </si>
  <si>
    <t>○申込制限</t>
  </si>
  <si>
    <t>一般参加（招待選手を除く）</t>
  </si>
  <si>
    <t>人数</t>
  </si>
  <si>
    <t>３，５００円</t>
  </si>
  <si>
    <t>ＴＳＣ使用欄</t>
  </si>
  <si>
    <t>団体名（正式名称）</t>
  </si>
  <si>
    <t>個人種目は４日間で６種目までお申込頂けます。</t>
  </si>
  <si>
    <t>緊急連絡先（携帯）</t>
  </si>
  <si>
    <t>団体登録番号</t>
  </si>
  <si>
    <t>撮影許可証</t>
  </si>
  <si>
    <t>１，２００円</t>
  </si>
  <si>
    <t>　ご理解の上、ご協力お願い申し上げます。</t>
  </si>
  <si>
    <t>　　　　　　　　　　　　　　　　　　　　　</t>
  </si>
  <si>
    <t>１所属５名までです。（招待選手は除く）</t>
  </si>
  <si>
    <t>請求書郵送先（上記の住所と異なる場合は必ずご記入ください）</t>
  </si>
  <si>
    <t>１，６００円</t>
  </si>
  <si>
    <t>３００円</t>
  </si>
  <si>
    <t>第47回東京ＳＣジュニア優秀選手招待記録会</t>
  </si>
  <si>
    <t>※ 大学生以上（実業団等）は、その種目に対して</t>
  </si>
  <si>
    <r>
      <t>請求書郵送先の</t>
    </r>
    <r>
      <rPr>
        <b/>
        <sz val="11"/>
        <color indexed="10"/>
        <rFont val="ＭＳ Ｐ明朝"/>
        <family val="1"/>
      </rPr>
      <t>宛名</t>
    </r>
    <r>
      <rPr>
        <b/>
        <sz val="11"/>
        <rFont val="ＭＳ Ｐ明朝"/>
        <family val="1"/>
      </rPr>
      <t>と</t>
    </r>
    <r>
      <rPr>
        <b/>
        <sz val="11"/>
        <color indexed="10"/>
        <rFont val="ＭＳ Ｐ明朝"/>
        <family val="1"/>
      </rPr>
      <t>住所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</si>
</sst>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男&quot;&quot;子&quot;\ \ &quot;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18"/>
      <name val="ＭＳ Ｐゴシック"/>
      <family val="3"/>
    </font>
    <font>
      <b/>
      <sz val="24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ＲＦＰシリウス-Ｍ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1"/>
      <name val="MS UI Gothic"/>
      <family val="3"/>
    </font>
    <font>
      <b/>
      <sz val="14"/>
      <name val="MS UI Gothic"/>
      <family val="3"/>
    </font>
    <font>
      <sz val="12"/>
      <name val="MS UI Gothic"/>
      <family val="3"/>
    </font>
    <font>
      <b/>
      <sz val="11"/>
      <name val="MS UI Gothic"/>
      <family val="3"/>
    </font>
    <font>
      <sz val="22"/>
      <name val="ＭＳ Ｐゴシック"/>
      <family val="3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b/>
      <sz val="11"/>
      <color indexed="55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ＭＳ Ｐゴシック"/>
      <family val="3"/>
    </font>
    <font>
      <sz val="12"/>
      <color indexed="55"/>
      <name val="ＭＳ Ｐ明朝"/>
      <family val="1"/>
    </font>
    <font>
      <b/>
      <sz val="11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7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5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6" fillId="0" borderId="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Border="1" applyAlignment="1">
      <alignment/>
    </xf>
    <xf numFmtId="0" fontId="12" fillId="0" borderId="8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5" fillId="0" borderId="9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8" xfId="0" applyFont="1" applyFill="1" applyBorder="1" applyAlignment="1">
      <alignment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distributed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horizontal="distributed"/>
    </xf>
    <xf numFmtId="0" fontId="6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0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horizontal="distributed"/>
    </xf>
    <xf numFmtId="0" fontId="6" fillId="0" borderId="13" xfId="0" applyFont="1" applyBorder="1" applyAlignment="1">
      <alignment horizontal="center"/>
    </xf>
    <xf numFmtId="0" fontId="10" fillId="0" borderId="11" xfId="0" applyNumberFormat="1" applyFont="1" applyBorder="1" applyAlignment="1">
      <alignment horizontal="distributed"/>
    </xf>
    <xf numFmtId="0" fontId="6" fillId="0" borderId="15" xfId="0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distributed"/>
    </xf>
    <xf numFmtId="0" fontId="10" fillId="0" borderId="17" xfId="0" applyNumberFormat="1" applyFont="1" applyBorder="1" applyAlignment="1">
      <alignment horizontal="distributed"/>
    </xf>
    <xf numFmtId="0" fontId="6" fillId="0" borderId="18" xfId="0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6" fillId="2" borderId="8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9" fillId="3" borderId="22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/>
    </xf>
    <xf numFmtId="0" fontId="6" fillId="0" borderId="2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4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 horizontal="left" vertical="center"/>
      <protection locked="0"/>
    </xf>
    <xf numFmtId="176" fontId="25" fillId="0" borderId="28" xfId="0" applyNumberFormat="1" applyFont="1" applyFill="1" applyBorder="1" applyAlignment="1">
      <alignment horizontal="center" vertical="distributed" textRotation="255"/>
    </xf>
    <xf numFmtId="0" fontId="25" fillId="0" borderId="28" xfId="0" applyFont="1" applyFill="1" applyBorder="1" applyAlignment="1">
      <alignment horizontal="center" vertical="distributed" textRotation="255"/>
    </xf>
    <xf numFmtId="0" fontId="25" fillId="0" borderId="28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distributed"/>
    </xf>
    <xf numFmtId="0" fontId="25" fillId="0" borderId="28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2" borderId="9" xfId="0" applyFont="1" applyFill="1" applyBorder="1" applyAlignment="1" applyProtection="1">
      <alignment horizontal="right"/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0" fontId="21" fillId="2" borderId="9" xfId="0" applyFont="1" applyFill="1" applyBorder="1" applyAlignment="1" applyProtection="1">
      <alignment horizontal="left" vertical="center"/>
      <protection locked="0"/>
    </xf>
    <xf numFmtId="0" fontId="21" fillId="2" borderId="8" xfId="0" applyFont="1" applyFill="1" applyBorder="1" applyAlignment="1" applyProtection="1">
      <alignment horizontal="left" vertical="center"/>
      <protection locked="0"/>
    </xf>
    <xf numFmtId="0" fontId="21" fillId="2" borderId="10" xfId="0" applyFont="1" applyFill="1" applyBorder="1" applyAlignment="1" applyProtection="1">
      <alignment horizontal="left"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>
      <alignment horizontal="center"/>
    </xf>
    <xf numFmtId="0" fontId="21" fillId="2" borderId="30" xfId="0" applyFont="1" applyFill="1" applyBorder="1" applyAlignment="1" applyProtection="1">
      <alignment horizontal="left"/>
      <protection locked="0"/>
    </xf>
    <xf numFmtId="0" fontId="21" fillId="2" borderId="5" xfId="0" applyFont="1" applyFill="1" applyBorder="1" applyAlignment="1" applyProtection="1">
      <alignment horizontal="lef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3" fontId="2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distributed"/>
    </xf>
    <xf numFmtId="0" fontId="10" fillId="2" borderId="31" xfId="0" applyNumberFormat="1" applyFont="1" applyFill="1" applyBorder="1" applyAlignment="1" applyProtection="1">
      <alignment horizontal="center"/>
      <protection locked="0"/>
    </xf>
    <xf numFmtId="0" fontId="10" fillId="2" borderId="32" xfId="0" applyNumberFormat="1" applyFont="1" applyFill="1" applyBorder="1" applyAlignment="1" applyProtection="1">
      <alignment horizontal="center"/>
      <protection locked="0"/>
    </xf>
    <xf numFmtId="0" fontId="10" fillId="2" borderId="33" xfId="0" applyNumberFormat="1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hidden="1"/>
    </xf>
    <xf numFmtId="0" fontId="10" fillId="0" borderId="5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2" borderId="31" xfId="0" applyFont="1" applyFill="1" applyBorder="1" applyAlignment="1" applyProtection="1">
      <alignment horizontal="center"/>
      <protection locked="0"/>
    </xf>
    <xf numFmtId="0" fontId="9" fillId="2" borderId="32" xfId="0" applyFont="1" applyFill="1" applyBorder="1" applyAlignment="1" applyProtection="1">
      <alignment horizontal="center"/>
      <protection locked="0"/>
    </xf>
    <xf numFmtId="0" fontId="9" fillId="2" borderId="33" xfId="0" applyFont="1" applyFill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distributed"/>
    </xf>
    <xf numFmtId="0" fontId="11" fillId="0" borderId="8" xfId="0" applyFont="1" applyBorder="1" applyAlignment="1">
      <alignment horizontal="distributed"/>
    </xf>
    <xf numFmtId="0" fontId="10" fillId="0" borderId="34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3" fillId="0" borderId="28" xfId="0" applyFont="1" applyFill="1" applyBorder="1" applyAlignment="1">
      <alignment horizontal="center" vertical="center"/>
    </xf>
    <xf numFmtId="0" fontId="9" fillId="2" borderId="3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9" fillId="2" borderId="37" xfId="0" applyFont="1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left"/>
      <protection locked="0"/>
    </xf>
    <xf numFmtId="0" fontId="12" fillId="2" borderId="8" xfId="0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 applyProtection="1">
      <alignment horizontal="left"/>
      <protection locked="0"/>
    </xf>
    <xf numFmtId="0" fontId="15" fillId="3" borderId="9" xfId="0" applyFont="1" applyFill="1" applyBorder="1" applyAlignment="1" applyProtection="1">
      <alignment horizontal="left"/>
      <protection/>
    </xf>
    <xf numFmtId="0" fontId="15" fillId="3" borderId="8" xfId="0" applyFont="1" applyFill="1" applyBorder="1" applyAlignment="1" applyProtection="1">
      <alignment horizontal="left"/>
      <protection/>
    </xf>
    <xf numFmtId="0" fontId="15" fillId="3" borderId="10" xfId="0" applyFont="1" applyFill="1" applyBorder="1" applyAlignment="1" applyProtection="1">
      <alignment horizontal="left"/>
      <protection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6" fillId="0" borderId="43" xfId="0" applyFont="1" applyFill="1" applyBorder="1" applyAlignment="1">
      <alignment horizontal="distributed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176" fontId="10" fillId="0" borderId="46" xfId="0" applyNumberFormat="1" applyFont="1" applyFill="1" applyBorder="1" applyAlignment="1">
      <alignment horizontal="distributed"/>
    </xf>
    <xf numFmtId="176" fontId="10" fillId="0" borderId="47" xfId="0" applyNumberFormat="1" applyFont="1" applyFill="1" applyBorder="1" applyAlignment="1">
      <alignment horizontal="distributed"/>
    </xf>
    <xf numFmtId="176" fontId="10" fillId="0" borderId="48" xfId="0" applyNumberFormat="1" applyFont="1" applyFill="1" applyBorder="1" applyAlignment="1">
      <alignment horizontal="distributed"/>
    </xf>
    <xf numFmtId="0" fontId="10" fillId="0" borderId="49" xfId="0" applyFont="1" applyBorder="1" applyAlignment="1">
      <alignment horizontal="distributed"/>
    </xf>
    <xf numFmtId="0" fontId="10" fillId="0" borderId="50" xfId="0" applyFont="1" applyBorder="1" applyAlignment="1">
      <alignment horizontal="distributed"/>
    </xf>
    <xf numFmtId="0" fontId="10" fillId="0" borderId="51" xfId="0" applyFont="1" applyBorder="1" applyAlignment="1">
      <alignment horizontal="distributed"/>
    </xf>
    <xf numFmtId="0" fontId="10" fillId="0" borderId="52" xfId="0" applyFont="1" applyBorder="1" applyAlignment="1">
      <alignment horizontal="distributed"/>
    </xf>
    <xf numFmtId="0" fontId="10" fillId="0" borderId="29" xfId="0" applyFont="1" applyBorder="1" applyAlignment="1">
      <alignment horizontal="distributed"/>
    </xf>
    <xf numFmtId="0" fontId="10" fillId="0" borderId="53" xfId="0" applyFont="1" applyBorder="1" applyAlignment="1">
      <alignment horizontal="distributed"/>
    </xf>
    <xf numFmtId="0" fontId="10" fillId="0" borderId="40" xfId="0" applyFont="1" applyBorder="1" applyAlignment="1">
      <alignment horizontal="distributed"/>
    </xf>
    <xf numFmtId="0" fontId="10" fillId="0" borderId="54" xfId="0" applyFont="1" applyBorder="1" applyAlignment="1">
      <alignment horizontal="distributed"/>
    </xf>
    <xf numFmtId="0" fontId="10" fillId="0" borderId="55" xfId="0" applyFont="1" applyBorder="1" applyAlignment="1">
      <alignment horizontal="distributed"/>
    </xf>
    <xf numFmtId="0" fontId="10" fillId="0" borderId="56" xfId="0" applyFont="1" applyBorder="1" applyAlignment="1">
      <alignment horizontal="distributed"/>
    </xf>
    <xf numFmtId="0" fontId="6" fillId="2" borderId="24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left" vertical="center" wrapText="1"/>
      <protection locked="0"/>
    </xf>
    <xf numFmtId="0" fontId="24" fillId="0" borderId="28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5" fillId="0" borderId="28" xfId="0" applyFont="1" applyFill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31</xdr:col>
      <xdr:colOff>0</xdr:colOff>
      <xdr:row>36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0" y="723900"/>
          <a:ext cx="7096125" cy="8458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37</xdr:row>
      <xdr:rowOff>28575</xdr:rowOff>
    </xdr:from>
    <xdr:to>
      <xdr:col>31</xdr:col>
      <xdr:colOff>0</xdr:colOff>
      <xdr:row>43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0" y="9277350"/>
          <a:ext cx="34766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MS UI Gothic"/>
              <a:ea typeface="MS UI Gothic"/>
              <a:cs typeface="MS UI Gothic"/>
            </a:rPr>
            <a:t>
　</a:t>
          </a:r>
          <a:r>
            <a:rPr lang="en-US" cap="none" sz="1100" b="1" i="0" u="none" baseline="0">
              <a:latin typeface="MS UI Gothic"/>
              <a:ea typeface="MS UI Gothic"/>
              <a:cs typeface="MS UI Gothic"/>
            </a:rPr>
            <a:t>締切は10月15日です</a:t>
          </a:r>
          <a:r>
            <a:rPr lang="en-US" cap="none" sz="1100" b="0" i="0" u="none" baseline="0">
              <a:latin typeface="MS UI Gothic"/>
              <a:ea typeface="MS UI Gothic"/>
              <a:cs typeface="MS UI Gothic"/>
            </a:rPr>
            <a:t>
 必要事項を全てご記入頂き、メールに添付して
 tsc-invitation@tokyo-sc.comまでお送り下さい。
 （郵送も可能です。10月15日必着）
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31</xdr:col>
      <xdr:colOff>0</xdr:colOff>
      <xdr:row>48</xdr:row>
      <xdr:rowOff>0</xdr:rowOff>
    </xdr:to>
    <xdr:sp>
      <xdr:nvSpPr>
        <xdr:cNvPr id="3" name="Rectangle 5"/>
        <xdr:cNvSpPr>
          <a:spLocks/>
        </xdr:cNvSpPr>
      </xdr:nvSpPr>
      <xdr:spPr>
        <a:xfrm>
          <a:off x="257175" y="10382250"/>
          <a:ext cx="6838950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180975</xdr:rowOff>
    </xdr:from>
    <xdr:to>
      <xdr:col>2</xdr:col>
      <xdr:colOff>257175</xdr:colOff>
      <xdr:row>3</xdr:row>
      <xdr:rowOff>333375</xdr:rowOff>
    </xdr:to>
    <xdr:sp>
      <xdr:nvSpPr>
        <xdr:cNvPr id="4" name="Rectangle 7"/>
        <xdr:cNvSpPr>
          <a:spLocks/>
        </xdr:cNvSpPr>
      </xdr:nvSpPr>
      <xdr:spPr>
        <a:xfrm>
          <a:off x="533400" y="1038225"/>
          <a:ext cx="2381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180975</xdr:rowOff>
    </xdr:from>
    <xdr:to>
      <xdr:col>5</xdr:col>
      <xdr:colOff>342900</xdr:colOff>
      <xdr:row>3</xdr:row>
      <xdr:rowOff>333375</xdr:rowOff>
    </xdr:to>
    <xdr:sp>
      <xdr:nvSpPr>
        <xdr:cNvPr id="5" name="AutoShape 8"/>
        <xdr:cNvSpPr>
          <a:spLocks/>
        </xdr:cNvSpPr>
      </xdr:nvSpPr>
      <xdr:spPr>
        <a:xfrm>
          <a:off x="819150" y="1038225"/>
          <a:ext cx="1152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欄にご入力下さい</a:t>
          </a:r>
        </a:p>
      </xdr:txBody>
    </xdr:sp>
    <xdr:clientData/>
  </xdr:twoCellAnchor>
  <xdr:twoCellAnchor>
    <xdr:from>
      <xdr:col>0</xdr:col>
      <xdr:colOff>66675</xdr:colOff>
      <xdr:row>44</xdr:row>
      <xdr:rowOff>76200</xdr:rowOff>
    </xdr:from>
    <xdr:to>
      <xdr:col>0</xdr:col>
      <xdr:colOff>190500</xdr:colOff>
      <xdr:row>47</xdr:row>
      <xdr:rowOff>76200</xdr:rowOff>
    </xdr:to>
    <xdr:sp>
      <xdr:nvSpPr>
        <xdr:cNvPr id="6" name="AutoShape 9"/>
        <xdr:cNvSpPr>
          <a:spLocks/>
        </xdr:cNvSpPr>
      </xdr:nvSpPr>
      <xdr:spPr>
        <a:xfrm rot="5400000">
          <a:off x="66675" y="10458450"/>
          <a:ext cx="123825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MS UI Gothic"/>
              <a:cs typeface="MS UI Gothic"/>
            </a:rPr>
            <a:t>備　考　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showGridLines="0" showRowColHeaders="0" tabSelected="1" workbookViewId="0" topLeftCell="A1">
      <selection activeCell="Y4" sqref="Y4"/>
    </sheetView>
  </sheetViews>
  <sheetFormatPr defaultColWidth="9.00390625" defaultRowHeight="13.5"/>
  <cols>
    <col min="1" max="2" width="3.375" style="0" customWidth="1"/>
    <col min="3" max="4" width="3.625" style="0" customWidth="1"/>
    <col min="5" max="5" width="7.375" style="0" customWidth="1"/>
    <col min="6" max="6" width="5.625" style="0" customWidth="1"/>
    <col min="7" max="8" width="3.625" style="0" customWidth="1"/>
    <col min="9" max="9" width="10.625" style="0" customWidth="1"/>
    <col min="10" max="10" width="7.50390625" style="0" customWidth="1"/>
    <col min="11" max="23" width="0.875" style="0" customWidth="1"/>
    <col min="24" max="24" width="2.25390625" style="0" customWidth="1"/>
    <col min="25" max="31" width="3.875" style="0" customWidth="1"/>
    <col min="32" max="32" width="2.00390625" style="0" customWidth="1"/>
  </cols>
  <sheetData>
    <row r="1" spans="1:31" ht="24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ht="28.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1:3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30.75" customHeight="1" thickBot="1">
      <c r="A4" s="10"/>
      <c r="B4" s="53"/>
      <c r="C4" s="10"/>
      <c r="D4" s="10"/>
      <c r="E4" s="10"/>
      <c r="F4" s="10"/>
      <c r="G4" s="10"/>
      <c r="H4" s="10"/>
      <c r="I4" s="10"/>
      <c r="J4" s="115" t="s">
        <v>40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7"/>
      <c r="Y4" s="51"/>
      <c r="Z4" s="51"/>
      <c r="AA4" s="51"/>
      <c r="AB4" s="51"/>
      <c r="AC4" s="51"/>
      <c r="AD4" s="52"/>
      <c r="AE4" s="10"/>
    </row>
    <row r="5" spans="1:31" ht="7.5" customHeight="1" thickBo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</row>
    <row r="6" spans="1:31" ht="13.5">
      <c r="A6" s="10"/>
      <c r="B6" s="1" t="s">
        <v>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 t="s">
        <v>31</v>
      </c>
      <c r="Z6" s="2"/>
      <c r="AA6" s="2"/>
      <c r="AB6" s="2"/>
      <c r="AC6" s="2"/>
      <c r="AD6" s="4"/>
      <c r="AE6" s="10"/>
    </row>
    <row r="7" spans="1:31" ht="12.75" customHeight="1">
      <c r="A7" s="10"/>
      <c r="B7" s="121">
        <f>PHONETIC(B8)</f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3"/>
      <c r="Y7" s="124"/>
      <c r="Z7" s="124"/>
      <c r="AA7" s="124"/>
      <c r="AB7" s="124"/>
      <c r="AC7" s="124"/>
      <c r="AD7" s="126"/>
      <c r="AE7" s="10"/>
    </row>
    <row r="8" spans="1:31" ht="23.25" customHeight="1">
      <c r="A8" s="10"/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5"/>
      <c r="Z8" s="125"/>
      <c r="AA8" s="125"/>
      <c r="AB8" s="125"/>
      <c r="AC8" s="125"/>
      <c r="AD8" s="127"/>
      <c r="AE8" s="10"/>
    </row>
    <row r="9" spans="1:31" ht="13.5">
      <c r="A9" s="10"/>
      <c r="B9" s="11" t="s">
        <v>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2"/>
      <c r="AE9" s="10"/>
    </row>
    <row r="10" spans="1:31" ht="17.25">
      <c r="A10" s="10"/>
      <c r="B10" s="56" t="s">
        <v>27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8"/>
      <c r="AE10" s="10"/>
    </row>
    <row r="11" spans="1:31" ht="26.25" customHeight="1">
      <c r="A11" s="10"/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1"/>
      <c r="AE11" s="10"/>
    </row>
    <row r="12" spans="1:31" ht="15" customHeight="1">
      <c r="A12" s="10"/>
      <c r="B12" s="11" t="s">
        <v>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153" t="s">
        <v>25</v>
      </c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5"/>
      <c r="AE12" s="10"/>
    </row>
    <row r="13" spans="1:31" ht="26.25" customHeight="1">
      <c r="A13" s="10"/>
      <c r="B13" s="80"/>
      <c r="C13" s="81"/>
      <c r="D13" s="81"/>
      <c r="E13" s="81"/>
      <c r="F13" s="81"/>
      <c r="G13" s="81"/>
      <c r="H13" s="81"/>
      <c r="I13" s="81"/>
      <c r="J13" s="81"/>
      <c r="K13" s="54"/>
      <c r="L13" s="73"/>
      <c r="M13" s="73"/>
      <c r="N13" s="73"/>
      <c r="O13" s="73"/>
      <c r="P13" s="73"/>
      <c r="Q13" s="74"/>
      <c r="R13" s="83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5"/>
      <c r="AE13" s="10"/>
    </row>
    <row r="14" spans="1:31" ht="15" customHeight="1">
      <c r="A14" s="10"/>
      <c r="B14" s="23" t="s">
        <v>26</v>
      </c>
      <c r="C14" s="20"/>
      <c r="D14" s="20"/>
      <c r="E14" s="20"/>
      <c r="F14" s="20"/>
      <c r="G14" s="20"/>
      <c r="H14" s="20"/>
      <c r="I14" s="20"/>
      <c r="J14" s="20"/>
      <c r="K14" s="20"/>
      <c r="L14" s="24"/>
      <c r="M14" s="24"/>
      <c r="N14" s="24"/>
      <c r="O14" s="24"/>
      <c r="P14" s="24"/>
      <c r="Q14" s="25"/>
      <c r="R14" s="153" t="s">
        <v>39</v>
      </c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5"/>
      <c r="AE14" s="10"/>
    </row>
    <row r="15" spans="1:31" ht="26.25" customHeight="1">
      <c r="A15" s="10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2"/>
      <c r="R15" s="83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5"/>
      <c r="AE15" s="10"/>
    </row>
    <row r="16" spans="1:31" ht="15" customHeight="1">
      <c r="A16" s="10"/>
      <c r="B16" s="75" t="s">
        <v>28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7"/>
      <c r="AE16" s="10"/>
    </row>
    <row r="17" spans="1:31" ht="26.25" customHeight="1">
      <c r="A17" s="10"/>
      <c r="B17" s="78"/>
      <c r="C17" s="63"/>
      <c r="D17" s="63"/>
      <c r="E17" s="63"/>
      <c r="F17" s="63"/>
      <c r="G17" s="63"/>
      <c r="H17" s="26" t="s">
        <v>29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79"/>
      <c r="AE17" s="10"/>
    </row>
    <row r="18" spans="1:31" ht="15" customHeight="1">
      <c r="A18" s="10"/>
      <c r="B18" s="75" t="s">
        <v>46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7"/>
      <c r="AE18" s="10"/>
    </row>
    <row r="19" spans="1:31" ht="15" customHeight="1">
      <c r="A19" s="10"/>
      <c r="B19" s="58" t="s">
        <v>51</v>
      </c>
      <c r="C19" s="59"/>
      <c r="D19" s="59"/>
      <c r="E19" s="59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10"/>
    </row>
    <row r="20" spans="1:31" ht="22.5" customHeight="1">
      <c r="A20" s="10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9"/>
      <c r="AE20" s="10"/>
    </row>
    <row r="21" spans="1:31" ht="15" customHeight="1">
      <c r="A21" s="10"/>
      <c r="B21" s="57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7"/>
      <c r="AE21" s="10"/>
    </row>
    <row r="22" spans="1:31" ht="26.25" customHeight="1" thickBot="1">
      <c r="A22" s="10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  <c r="AE22" s="10"/>
    </row>
    <row r="23" spans="1:31" ht="13.5" customHeight="1" thickBot="1">
      <c r="A23" s="10"/>
      <c r="B23" s="1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8" ht="14.25" thickBot="1">
      <c r="A24" s="10"/>
      <c r="B24" s="37"/>
      <c r="C24" s="131" t="s">
        <v>33</v>
      </c>
      <c r="D24" s="132"/>
      <c r="E24" s="132"/>
      <c r="F24" s="132"/>
      <c r="G24" s="132"/>
      <c r="H24" s="132"/>
      <c r="I24" s="133"/>
      <c r="J24" s="34"/>
      <c r="K24" s="34"/>
      <c r="L24" s="34"/>
      <c r="M24" s="111"/>
      <c r="N24" s="111"/>
      <c r="O24" s="111"/>
      <c r="P24" s="111"/>
      <c r="Q24" s="111"/>
      <c r="R24" s="152" t="s">
        <v>36</v>
      </c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0"/>
      <c r="AH24" s="48"/>
      <c r="AI24" s="128"/>
      <c r="AJ24" s="128"/>
      <c r="AK24" s="128"/>
      <c r="AL24" s="128"/>
    </row>
    <row r="25" spans="1:38" ht="19.5" customHeight="1" thickBot="1" thickTop="1">
      <c r="A25" s="10"/>
      <c r="B25" s="38" t="s">
        <v>3</v>
      </c>
      <c r="C25" s="134" t="s">
        <v>12</v>
      </c>
      <c r="D25" s="135"/>
      <c r="E25" s="136"/>
      <c r="F25" s="92"/>
      <c r="G25" s="93"/>
      <c r="H25" s="94"/>
      <c r="I25" s="39" t="s">
        <v>16</v>
      </c>
      <c r="J25" s="31"/>
      <c r="K25" s="32"/>
      <c r="L25" s="32"/>
      <c r="M25" s="68" t="s">
        <v>34</v>
      </c>
      <c r="N25" s="68"/>
      <c r="O25" s="68"/>
      <c r="P25" s="68"/>
      <c r="Q25" s="68"/>
      <c r="R25" s="71" t="s">
        <v>12</v>
      </c>
      <c r="S25" s="71"/>
      <c r="T25" s="71"/>
      <c r="U25" s="71"/>
      <c r="V25" s="71"/>
      <c r="W25" s="71"/>
      <c r="X25" s="71"/>
      <c r="Y25" s="71"/>
      <c r="Z25" s="72"/>
      <c r="AA25" s="72"/>
      <c r="AB25" s="72"/>
      <c r="AC25" s="70" t="s">
        <v>16</v>
      </c>
      <c r="AD25" s="70"/>
      <c r="AE25" s="10"/>
      <c r="AH25" s="47"/>
      <c r="AI25" s="129"/>
      <c r="AJ25" s="129"/>
      <c r="AK25" s="30"/>
      <c r="AL25" s="35"/>
    </row>
    <row r="26" spans="1:38" ht="19.5" customHeight="1" thickBot="1">
      <c r="A26" s="10"/>
      <c r="B26" s="40"/>
      <c r="C26" s="139" t="s">
        <v>13</v>
      </c>
      <c r="D26" s="140"/>
      <c r="E26" s="141"/>
      <c r="F26" s="92"/>
      <c r="G26" s="93"/>
      <c r="H26" s="94"/>
      <c r="I26" s="41" t="s">
        <v>16</v>
      </c>
      <c r="J26" s="33"/>
      <c r="K26" s="15"/>
      <c r="L26" s="15"/>
      <c r="M26" s="68"/>
      <c r="N26" s="68"/>
      <c r="O26" s="68"/>
      <c r="P26" s="68"/>
      <c r="Q26" s="68"/>
      <c r="R26" s="71" t="s">
        <v>13</v>
      </c>
      <c r="S26" s="71"/>
      <c r="T26" s="71"/>
      <c r="U26" s="71"/>
      <c r="V26" s="71"/>
      <c r="W26" s="71"/>
      <c r="X26" s="71"/>
      <c r="Y26" s="71"/>
      <c r="Z26" s="72"/>
      <c r="AA26" s="72"/>
      <c r="AB26" s="72"/>
      <c r="AC26" s="70" t="s">
        <v>16</v>
      </c>
      <c r="AD26" s="70"/>
      <c r="AE26" s="10"/>
      <c r="AH26" s="49"/>
      <c r="AI26" s="130"/>
      <c r="AJ26" s="130"/>
      <c r="AK26" s="16"/>
      <c r="AL26" s="36"/>
    </row>
    <row r="27" spans="1:38" ht="19.5" customHeight="1" thickBot="1">
      <c r="A27" s="10"/>
      <c r="B27" s="42" t="s">
        <v>4</v>
      </c>
      <c r="C27" s="145" t="s">
        <v>14</v>
      </c>
      <c r="D27" s="146"/>
      <c r="E27" s="146"/>
      <c r="F27" s="105">
        <f>SUM(F25:H26)</f>
        <v>0</v>
      </c>
      <c r="G27" s="106"/>
      <c r="H27" s="106"/>
      <c r="I27" s="43" t="s">
        <v>16</v>
      </c>
      <c r="J27" s="33"/>
      <c r="K27" s="15"/>
      <c r="L27" s="15"/>
      <c r="M27" s="68"/>
      <c r="N27" s="68"/>
      <c r="O27" s="68"/>
      <c r="P27" s="68"/>
      <c r="Q27" s="68"/>
      <c r="R27" s="71" t="s">
        <v>14</v>
      </c>
      <c r="S27" s="71"/>
      <c r="T27" s="71"/>
      <c r="U27" s="71"/>
      <c r="V27" s="71"/>
      <c r="W27" s="71"/>
      <c r="X27" s="71"/>
      <c r="Y27" s="71"/>
      <c r="Z27" s="156">
        <f>IF(SUM(Z25:AB26)&lt;&gt;0,SUM(Z25:AB26),"")</f>
      </c>
      <c r="AA27" s="156"/>
      <c r="AB27" s="156"/>
      <c r="AC27" s="70" t="s">
        <v>16</v>
      </c>
      <c r="AD27" s="70"/>
      <c r="AE27" s="10"/>
      <c r="AH27" s="50"/>
      <c r="AI27" s="130"/>
      <c r="AJ27" s="130"/>
      <c r="AK27" s="16"/>
      <c r="AL27" s="36"/>
    </row>
    <row r="28" spans="1:38" ht="19.5" customHeight="1" thickBot="1" thickTop="1">
      <c r="A28" s="10"/>
      <c r="B28" s="40" t="s">
        <v>5</v>
      </c>
      <c r="C28" s="142" t="s">
        <v>12</v>
      </c>
      <c r="D28" s="143"/>
      <c r="E28" s="144"/>
      <c r="F28" s="92"/>
      <c r="G28" s="93"/>
      <c r="H28" s="94"/>
      <c r="I28" s="44" t="s">
        <v>15</v>
      </c>
      <c r="J28" s="33"/>
      <c r="K28" s="15"/>
      <c r="L28" s="15"/>
      <c r="M28" s="69" t="s">
        <v>15</v>
      </c>
      <c r="N28" s="69"/>
      <c r="O28" s="69"/>
      <c r="P28" s="69"/>
      <c r="Q28" s="69"/>
      <c r="R28" s="71" t="s">
        <v>12</v>
      </c>
      <c r="S28" s="71"/>
      <c r="T28" s="71"/>
      <c r="U28" s="71"/>
      <c r="V28" s="71"/>
      <c r="W28" s="71"/>
      <c r="X28" s="71"/>
      <c r="Y28" s="71"/>
      <c r="Z28" s="72"/>
      <c r="AA28" s="72"/>
      <c r="AB28" s="72"/>
      <c r="AC28" s="70" t="s">
        <v>15</v>
      </c>
      <c r="AD28" s="70"/>
      <c r="AE28" s="10"/>
      <c r="AH28" s="49"/>
      <c r="AI28" s="130"/>
      <c r="AJ28" s="130"/>
      <c r="AK28" s="16"/>
      <c r="AL28" s="36"/>
    </row>
    <row r="29" spans="1:38" ht="19.5" customHeight="1" thickBot="1">
      <c r="A29" s="10"/>
      <c r="B29" s="40"/>
      <c r="C29" s="139" t="s">
        <v>13</v>
      </c>
      <c r="D29" s="140"/>
      <c r="E29" s="141"/>
      <c r="F29" s="92"/>
      <c r="G29" s="93"/>
      <c r="H29" s="94"/>
      <c r="I29" s="41" t="s">
        <v>15</v>
      </c>
      <c r="J29" s="33"/>
      <c r="K29" s="15"/>
      <c r="L29" s="15"/>
      <c r="M29" s="69"/>
      <c r="N29" s="69"/>
      <c r="O29" s="69"/>
      <c r="P29" s="69"/>
      <c r="Q29" s="69"/>
      <c r="R29" s="71" t="s">
        <v>13</v>
      </c>
      <c r="S29" s="71"/>
      <c r="T29" s="71"/>
      <c r="U29" s="71"/>
      <c r="V29" s="71"/>
      <c r="W29" s="71"/>
      <c r="X29" s="71"/>
      <c r="Y29" s="71"/>
      <c r="Z29" s="72"/>
      <c r="AA29" s="72"/>
      <c r="AB29" s="72"/>
      <c r="AC29" s="70" t="s">
        <v>15</v>
      </c>
      <c r="AD29" s="70"/>
      <c r="AE29" s="10"/>
      <c r="AH29" s="49"/>
      <c r="AI29" s="130"/>
      <c r="AJ29" s="130"/>
      <c r="AK29" s="16"/>
      <c r="AL29" s="36"/>
    </row>
    <row r="30" spans="1:38" ht="19.5" customHeight="1" thickBot="1">
      <c r="A30" s="10"/>
      <c r="B30" s="45" t="s">
        <v>6</v>
      </c>
      <c r="C30" s="137" t="s">
        <v>14</v>
      </c>
      <c r="D30" s="138"/>
      <c r="E30" s="138"/>
      <c r="F30" s="107">
        <f>SUM(F28:H29)</f>
        <v>0</v>
      </c>
      <c r="G30" s="108"/>
      <c r="H30" s="108"/>
      <c r="I30" s="46" t="s">
        <v>15</v>
      </c>
      <c r="J30" s="33"/>
      <c r="K30" s="15"/>
      <c r="L30" s="15"/>
      <c r="M30" s="69"/>
      <c r="N30" s="69"/>
      <c r="O30" s="69"/>
      <c r="P30" s="69"/>
      <c r="Q30" s="69"/>
      <c r="R30" s="71" t="s">
        <v>14</v>
      </c>
      <c r="S30" s="71"/>
      <c r="T30" s="71"/>
      <c r="U30" s="71"/>
      <c r="V30" s="71"/>
      <c r="W30" s="71"/>
      <c r="X30" s="71"/>
      <c r="Y30" s="71"/>
      <c r="Z30" s="156">
        <f>IF(SUM(Z28:AB29)&lt;&gt;0,SUM(Z28:AB29),"")</f>
      </c>
      <c r="AA30" s="156"/>
      <c r="AB30" s="156"/>
      <c r="AC30" s="70" t="s">
        <v>15</v>
      </c>
      <c r="AD30" s="70"/>
      <c r="AE30" s="10"/>
      <c r="AH30" s="50"/>
      <c r="AI30" s="130"/>
      <c r="AJ30" s="130"/>
      <c r="AK30" s="16"/>
      <c r="AL30" s="36"/>
    </row>
    <row r="31" spans="1:31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5"/>
      <c r="Z31" s="15"/>
      <c r="AA31" s="15"/>
      <c r="AB31" s="15"/>
      <c r="AC31" s="15"/>
      <c r="AD31" s="15"/>
      <c r="AE31" s="10"/>
    </row>
    <row r="32" spans="1:31" ht="25.5" customHeight="1" thickBot="1">
      <c r="A32" s="10"/>
      <c r="B32" s="5" t="s">
        <v>7</v>
      </c>
      <c r="C32" s="91" t="s">
        <v>8</v>
      </c>
      <c r="D32" s="91"/>
      <c r="E32" s="91"/>
      <c r="F32" s="96" t="s">
        <v>42</v>
      </c>
      <c r="G32" s="96"/>
      <c r="H32" s="96"/>
      <c r="I32" s="17" t="s">
        <v>20</v>
      </c>
      <c r="J32" s="98">
        <f>F30</f>
        <v>0</v>
      </c>
      <c r="K32" s="98"/>
      <c r="L32" s="98"/>
      <c r="M32" s="98"/>
      <c r="N32" s="95" t="s">
        <v>15</v>
      </c>
      <c r="O32" s="95"/>
      <c r="P32" s="95"/>
      <c r="Q32" s="95"/>
      <c r="R32" s="95"/>
      <c r="S32" s="95"/>
      <c r="T32" s="95"/>
      <c r="U32" s="95"/>
      <c r="V32" s="95"/>
      <c r="W32" s="95"/>
      <c r="X32" s="13" t="s">
        <v>23</v>
      </c>
      <c r="Y32" s="90">
        <f>J32*1200</f>
        <v>0</v>
      </c>
      <c r="Z32" s="90"/>
      <c r="AA32" s="90"/>
      <c r="AB32" s="90"/>
      <c r="AC32" s="90"/>
      <c r="AD32" s="5" t="s">
        <v>19</v>
      </c>
      <c r="AE32" s="10"/>
    </row>
    <row r="33" spans="1:31" ht="25.5" customHeight="1" thickBot="1">
      <c r="A33" s="10"/>
      <c r="B33" s="5" t="s">
        <v>7</v>
      </c>
      <c r="C33" s="103" t="s">
        <v>9</v>
      </c>
      <c r="D33" s="103"/>
      <c r="E33" s="103"/>
      <c r="F33" s="97" t="s">
        <v>47</v>
      </c>
      <c r="G33" s="97"/>
      <c r="H33" s="97"/>
      <c r="I33" s="18" t="s">
        <v>20</v>
      </c>
      <c r="J33" s="99"/>
      <c r="K33" s="100"/>
      <c r="L33" s="100"/>
      <c r="M33" s="101"/>
      <c r="N33" s="95" t="s">
        <v>21</v>
      </c>
      <c r="O33" s="95"/>
      <c r="P33" s="95"/>
      <c r="Q33" s="95"/>
      <c r="R33" s="95"/>
      <c r="S33" s="95"/>
      <c r="T33" s="95"/>
      <c r="U33" s="95"/>
      <c r="V33" s="95"/>
      <c r="W33" s="95"/>
      <c r="X33" s="9" t="s">
        <v>24</v>
      </c>
      <c r="Y33" s="86">
        <f>J33*1600</f>
        <v>0</v>
      </c>
      <c r="Z33" s="86"/>
      <c r="AA33" s="86"/>
      <c r="AB33" s="86"/>
      <c r="AC33" s="86"/>
      <c r="AD33" s="5" t="s">
        <v>19</v>
      </c>
      <c r="AE33" s="10"/>
    </row>
    <row r="34" spans="1:31" ht="25.5" customHeight="1" thickBot="1">
      <c r="A34" s="10"/>
      <c r="B34" s="5" t="s">
        <v>10</v>
      </c>
      <c r="C34" s="103" t="s">
        <v>41</v>
      </c>
      <c r="D34" s="103"/>
      <c r="E34" s="103"/>
      <c r="F34" s="97" t="s">
        <v>48</v>
      </c>
      <c r="G34" s="97"/>
      <c r="H34" s="97"/>
      <c r="I34" s="18" t="s">
        <v>20</v>
      </c>
      <c r="J34" s="99"/>
      <c r="K34" s="100"/>
      <c r="L34" s="100"/>
      <c r="M34" s="101"/>
      <c r="N34" s="95" t="s">
        <v>21</v>
      </c>
      <c r="O34" s="95"/>
      <c r="P34" s="95"/>
      <c r="Q34" s="95"/>
      <c r="R34" s="95"/>
      <c r="S34" s="95"/>
      <c r="T34" s="95"/>
      <c r="U34" s="95"/>
      <c r="V34" s="95"/>
      <c r="W34" s="95"/>
      <c r="X34" s="9" t="s">
        <v>24</v>
      </c>
      <c r="Y34" s="86">
        <f>J34*300</f>
        <v>0</v>
      </c>
      <c r="Z34" s="86"/>
      <c r="AA34" s="86"/>
      <c r="AB34" s="86"/>
      <c r="AC34" s="86"/>
      <c r="AD34" s="5" t="s">
        <v>19</v>
      </c>
      <c r="AE34" s="10"/>
    </row>
    <row r="35" spans="1:31" ht="25.5" customHeight="1">
      <c r="A35" s="10"/>
      <c r="B35" s="5" t="s">
        <v>7</v>
      </c>
      <c r="C35" s="104" t="s">
        <v>11</v>
      </c>
      <c r="D35" s="104"/>
      <c r="E35" s="104"/>
      <c r="F35" s="97" t="s">
        <v>35</v>
      </c>
      <c r="G35" s="97"/>
      <c r="H35" s="97"/>
      <c r="I35" s="19" t="s">
        <v>20</v>
      </c>
      <c r="J35" s="102">
        <v>1</v>
      </c>
      <c r="K35" s="102"/>
      <c r="L35" s="102"/>
      <c r="M35" s="102"/>
      <c r="N35" s="95" t="s">
        <v>22</v>
      </c>
      <c r="O35" s="95"/>
      <c r="P35" s="95"/>
      <c r="Q35" s="95"/>
      <c r="R35" s="95"/>
      <c r="S35" s="95"/>
      <c r="T35" s="95"/>
      <c r="U35" s="95"/>
      <c r="V35" s="95"/>
      <c r="W35" s="95"/>
      <c r="X35" s="9" t="s">
        <v>24</v>
      </c>
      <c r="Y35" s="86">
        <f>3500</f>
        <v>3500</v>
      </c>
      <c r="Z35" s="86"/>
      <c r="AA35" s="86"/>
      <c r="AB35" s="86"/>
      <c r="AC35" s="86"/>
      <c r="AD35" s="5" t="s">
        <v>19</v>
      </c>
      <c r="AE35" s="10"/>
    </row>
    <row r="36" spans="1:31" ht="25.5" customHeight="1">
      <c r="A36" s="1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4" t="s">
        <v>17</v>
      </c>
      <c r="Y36" s="9"/>
      <c r="Z36" s="86">
        <f>SUM(Y32:AC35)</f>
        <v>3500</v>
      </c>
      <c r="AA36" s="86"/>
      <c r="AB36" s="86"/>
      <c r="AC36" s="86"/>
      <c r="AD36" s="14" t="s">
        <v>18</v>
      </c>
      <c r="AE36" s="10"/>
    </row>
    <row r="37" ht="12.75" customHeight="1"/>
    <row r="38" ht="5.25" customHeight="1"/>
    <row r="39" spans="1:31" ht="12.75" customHeight="1">
      <c r="A39" s="27" t="s">
        <v>32</v>
      </c>
      <c r="B39" s="27"/>
      <c r="C39" s="28"/>
      <c r="D39" s="28"/>
      <c r="E39" s="28"/>
      <c r="F39" s="28"/>
      <c r="G39" s="28"/>
      <c r="H39" s="28"/>
      <c r="I39" s="28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ht="14.25">
      <c r="A40" s="27" t="s">
        <v>38</v>
      </c>
      <c r="B40" s="27"/>
      <c r="C40" s="29"/>
      <c r="D40" s="29"/>
      <c r="E40" s="29"/>
      <c r="F40" s="29"/>
      <c r="G40" s="29"/>
      <c r="H40" s="29"/>
      <c r="I40" s="29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17.25" customHeight="1">
      <c r="A41" s="27" t="s">
        <v>50</v>
      </c>
      <c r="B41" s="27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2:31" ht="17.25" customHeight="1">
      <c r="B42" t="s">
        <v>45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ht="14.25">
      <c r="A43" s="27" t="s">
        <v>43</v>
      </c>
      <c r="B43" s="27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:31" ht="8.25" customHeight="1">
      <c r="A44" s="27" t="s">
        <v>44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:31" ht="14.25" customHeight="1">
      <c r="A45" s="27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</row>
    <row r="46" spans="1:31" ht="14.25" customHeight="1">
      <c r="A46" s="27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</row>
    <row r="47" spans="1:31" ht="14.25" customHeight="1">
      <c r="A47" s="27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</row>
    <row r="48" spans="1:31" ht="14.25" customHeight="1">
      <c r="A48" s="5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</row>
    <row r="49" spans="1:31" ht="7.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</row>
    <row r="50" ht="6.75" customHeight="1" thickTop="1"/>
  </sheetData>
  <sheetProtection password="C4A7" sheet="1" objects="1" scenarios="1" selectLockedCells="1"/>
  <mergeCells count="94">
    <mergeCell ref="AC7:AC8"/>
    <mergeCell ref="AB7:AB8"/>
    <mergeCell ref="AA7:AA8"/>
    <mergeCell ref="Z7:Z8"/>
    <mergeCell ref="C10:AD10"/>
    <mergeCell ref="B13:J13"/>
    <mergeCell ref="B11:AD11"/>
    <mergeCell ref="AC27:AD27"/>
    <mergeCell ref="R27:Y27"/>
    <mergeCell ref="R24:AD24"/>
    <mergeCell ref="Z25:AB25"/>
    <mergeCell ref="R12:AD12"/>
    <mergeCell ref="R14:AD14"/>
    <mergeCell ref="R13:AD13"/>
    <mergeCell ref="AI28:AJ28"/>
    <mergeCell ref="AI29:AJ29"/>
    <mergeCell ref="AI30:AJ30"/>
    <mergeCell ref="C24:I24"/>
    <mergeCell ref="C25:E25"/>
    <mergeCell ref="C30:E30"/>
    <mergeCell ref="C29:E29"/>
    <mergeCell ref="C28:E28"/>
    <mergeCell ref="C27:E27"/>
    <mergeCell ref="C26:E26"/>
    <mergeCell ref="AI24:AL24"/>
    <mergeCell ref="AI25:AJ25"/>
    <mergeCell ref="AI26:AJ26"/>
    <mergeCell ref="AI27:AJ27"/>
    <mergeCell ref="A1:AE1"/>
    <mergeCell ref="A2:AE2"/>
    <mergeCell ref="M24:Q24"/>
    <mergeCell ref="AC25:AD25"/>
    <mergeCell ref="B22:AD22"/>
    <mergeCell ref="J4:X4"/>
    <mergeCell ref="B8:X8"/>
    <mergeCell ref="B7:X7"/>
    <mergeCell ref="Y7:Y8"/>
    <mergeCell ref="AD7:AD8"/>
    <mergeCell ref="N33:W33"/>
    <mergeCell ref="N34:W34"/>
    <mergeCell ref="AC30:AD30"/>
    <mergeCell ref="AC29:AD29"/>
    <mergeCell ref="R30:Y30"/>
    <mergeCell ref="R29:Y29"/>
    <mergeCell ref="Z30:AB30"/>
    <mergeCell ref="Z29:AB29"/>
    <mergeCell ref="C33:E33"/>
    <mergeCell ref="C34:E34"/>
    <mergeCell ref="C35:E35"/>
    <mergeCell ref="F26:H26"/>
    <mergeCell ref="F29:H29"/>
    <mergeCell ref="F27:H27"/>
    <mergeCell ref="F28:H28"/>
    <mergeCell ref="F30:H30"/>
    <mergeCell ref="Z36:AC36"/>
    <mergeCell ref="F32:H32"/>
    <mergeCell ref="F33:H33"/>
    <mergeCell ref="F34:H34"/>
    <mergeCell ref="F35:H35"/>
    <mergeCell ref="J32:M32"/>
    <mergeCell ref="J33:M33"/>
    <mergeCell ref="J34:M34"/>
    <mergeCell ref="J35:M35"/>
    <mergeCell ref="N32:W32"/>
    <mergeCell ref="Y35:AC35"/>
    <mergeCell ref="Y34:AC34"/>
    <mergeCell ref="Y33:AC33"/>
    <mergeCell ref="B18:AD18"/>
    <mergeCell ref="B20:AD20"/>
    <mergeCell ref="Y32:AC32"/>
    <mergeCell ref="C32:E32"/>
    <mergeCell ref="F25:H25"/>
    <mergeCell ref="AC28:AD28"/>
    <mergeCell ref="N35:W35"/>
    <mergeCell ref="L13:Q13"/>
    <mergeCell ref="B16:AD16"/>
    <mergeCell ref="B17:G17"/>
    <mergeCell ref="I17:AD17"/>
    <mergeCell ref="B15:Q15"/>
    <mergeCell ref="R15:AD15"/>
    <mergeCell ref="C21:AD21"/>
    <mergeCell ref="M25:Q27"/>
    <mergeCell ref="M28:Q30"/>
    <mergeCell ref="AC26:AD26"/>
    <mergeCell ref="R25:Y25"/>
    <mergeCell ref="Z26:AB26"/>
    <mergeCell ref="R26:Y26"/>
    <mergeCell ref="R28:Y28"/>
    <mergeCell ref="Z28:AB28"/>
    <mergeCell ref="Z27:AB27"/>
    <mergeCell ref="B45:AE45"/>
    <mergeCell ref="B46:AE46"/>
    <mergeCell ref="B47:AE47"/>
    <mergeCell ref="B48:AE48"/>
  </mergeCells>
  <printOptions/>
  <pageMargins left="0.5" right="0.25" top="0.2" bottom="0.2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東京スイミングセンター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WS06</dc:creator>
  <cp:keywords/>
  <dc:description/>
  <cp:lastModifiedBy>WS04</cp:lastModifiedBy>
  <cp:lastPrinted>2015-07-28T06:56:17Z</cp:lastPrinted>
  <dcterms:created xsi:type="dcterms:W3CDTF">2009-09-20T04:28:02Z</dcterms:created>
  <dcterms:modified xsi:type="dcterms:W3CDTF">2015-07-28T06:56:25Z</dcterms:modified>
  <cp:category/>
  <cp:version/>
  <cp:contentType/>
  <cp:contentStatus/>
</cp:coreProperties>
</file>